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10050" firstSheet="2" activeTab="5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5621" calcMode="manual"/>
</workbook>
</file>

<file path=xl/calcChain.xml><?xml version="1.0" encoding="utf-8"?>
<calcChain xmlns="http://schemas.openxmlformats.org/spreadsheetml/2006/main">
  <c r="D27" i="6" l="1"/>
  <c r="C27" i="6"/>
  <c r="E27" i="6" s="1"/>
  <c r="F27" i="6" s="1"/>
  <c r="E9" i="6"/>
  <c r="F9" i="6" s="1"/>
  <c r="E10" i="6"/>
  <c r="F10" i="6" s="1"/>
</calcChain>
</file>

<file path=xl/sharedStrings.xml><?xml version="1.0" encoding="utf-8"?>
<sst xmlns="http://schemas.openxmlformats.org/spreadsheetml/2006/main" count="376" uniqueCount="246">
  <si>
    <t>Cuenta Pública 2015</t>
  </si>
  <si>
    <t>Estado de Variación en la Hacienda Pública</t>
  </si>
  <si>
    <t>Del  1o. de Enero al 30 de Junio de 2015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</si>
  <si>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</si>
  <si>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</si>
  <si>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</si>
  <si>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</si>
  <si>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</si>
  <si>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</si>
  <si>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</si>
  <si>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    Rectificaciones de Resultados de Ejercicios Anteriores</t>
  </si>
  <si>
    <t xml:space="preserve">    Patrimonio Neto Inicial Ajustado del Ejercicio</t>
  </si>
  <si>
    <t xml:space="preserve">               Aportaciones</t>
  </si>
  <si>
    <t xml:space="preserve">               Donaciones de Capital</t>
  </si>
  <si>
    <t xml:space="preserve">               Actualización de la Hacienda Pública/Patrimonio</t>
  </si>
  <si>
    <t xml:space="preserve">    Variaciones de la Hacienda Pública/Patrimonio Neto del Ejercicio</t>
  </si>
  <si>
    <t xml:space="preserve">               Resultados del Ejercicio (Ahorro/Desahorro)</t>
  </si>
  <si>
    <t xml:space="preserve">               Resultados de Ejercicios Anteriores</t>
  </si>
  <si>
    <t xml:space="preserve">               Revalúos</t>
  </si>
  <si>
    <t xml:space="preserve">               Reservas</t>
  </si>
  <si>
    <t xml:space="preserve"> Hacienda Pública/Patrimonio Neto Final del Ejercicio Anterior</t>
  </si>
  <si>
    <t xml:space="preserve">    Cambios en la Hacienda Pública/Patrimonio Neto del Ejercicio</t>
  </si>
  <si>
    <t xml:space="preserve"> Saldo Neto en la Hacienda Pública/Patrimonio Ejercicio Actual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</si>
  <si>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</si>
  <si>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</si>
  <si>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</si>
  <si>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</si>
  <si>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</si>
  <si>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</si>
  <si>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</si>
  <si>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Deuda Pública</t>
  </si>
  <si>
    <t xml:space="preserve">    Corto Plazo</t>
  </si>
  <si>
    <t xml:space="preserve">               Deuda Interna</t>
  </si>
  <si>
    <t>Peso</t>
  </si>
  <si>
    <t>Mex.</t>
  </si>
  <si>
    <t xml:space="preserve">                      Instituciones de Crédito</t>
  </si>
  <si>
    <t xml:space="preserve">                      Títulos y Valores</t>
  </si>
  <si>
    <t xml:space="preserve">                      Arrendamientos Financieros</t>
  </si>
  <si>
    <t xml:space="preserve">               Deuda Externa</t>
  </si>
  <si>
    <t xml:space="preserve">                      Organismos Financieros Internacionales</t>
  </si>
  <si>
    <t xml:space="preserve">                      Deuda Bilateral</t>
  </si>
  <si>
    <t xml:space="preserve">    Subtotal a Corto Plazo</t>
  </si>
  <si>
    <t xml:space="preserve">    Largo Plazo</t>
  </si>
  <si>
    <t xml:space="preserve">    Subtotal a Largo Plazo</t>
  </si>
  <si>
    <t xml:space="preserve">    Otros Pasivos</t>
  </si>
  <si>
    <t xml:space="preserve"> Total Deuda y Otros Pasivos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</si>
  <si>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</si>
  <si>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</si>
  <si>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</si>
  <si>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</si>
  <si>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</si>
  <si>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</si>
  <si>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</si>
  <si>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</si>
  <si>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</si>
  <si>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</si>
  <si>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</si>
  <si>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</si>
  <si>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</si>
  <si>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</si>
  <si>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</si>
  <si>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</si>
  <si>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</si>
  <si>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</si>
  <si>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</si>
  <si>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</si>
  <si>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</si>
  <si>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</si>
  <si>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</si>
  <si>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</si>
  <si>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</si>
  <si>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</si>
  <si>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Estado de Cambios en la Situación Financiera</t>
  </si>
  <si>
    <t>Origen</t>
  </si>
  <si>
    <t>Aplicación</t>
  </si>
  <si>
    <t xml:space="preserve"> Pasivo</t>
  </si>
  <si>
    <t xml:space="preserve">    Pasivo Circulante</t>
  </si>
  <si>
    <t xml:space="preserve">               Cuentas por Pagar a Corto Plazo</t>
  </si>
  <si>
    <t xml:space="preserve">               Documentos por Pagar a Corto Plazo</t>
  </si>
  <si>
    <t xml:space="preserve">               Porción a Corto Plazo de la Deuda Pública a Largo Plazo</t>
  </si>
  <si>
    <t xml:space="preserve">               Títulos y Valores a Corto Plazo</t>
  </si>
  <si>
    <t xml:space="preserve">               Pasivos Diferidos a Corto Plazo</t>
  </si>
  <si>
    <t xml:space="preserve">               Fondos y Bienes de Terceros en Garantía Y/O Administración a Corto Plazo</t>
  </si>
  <si>
    <t xml:space="preserve">               Provisiones a Corto Plazo</t>
  </si>
  <si>
    <t xml:space="preserve">               Otros Pasivos a Corto Plazo</t>
  </si>
  <si>
    <t xml:space="preserve">    Pasivo No Circulante</t>
  </si>
  <si>
    <t xml:space="preserve">               Cuentas por Pagar a Largo Plazo</t>
  </si>
  <si>
    <t xml:space="preserve">               Documentos por Pagar a Largo Plazo</t>
  </si>
  <si>
    <t xml:space="preserve">               Deuda Pública a Largo Plazo</t>
  </si>
  <si>
    <t xml:space="preserve">               Pasivos Diferidos a Largo Plazo</t>
  </si>
  <si>
    <t xml:space="preserve">               Fondos y Bienes de Terceros en Garantía Y/O en Administración a Largo Plazo</t>
  </si>
  <si>
    <t xml:space="preserve">               Provisiones a Largo Plazo</t>
  </si>
  <si>
    <t xml:space="preserve"> Hacienda Pública/ Patrimonio</t>
  </si>
  <si>
    <t xml:space="preserve">    Hacienda Pública/Patrimonio Contribuido</t>
  </si>
  <si>
    <t xml:space="preserve">               Actualización de la Hacienda Pública / Patrimonio</t>
  </si>
  <si>
    <t xml:space="preserve">    Hacienda Pública/Patrimonio Generado</t>
  </si>
  <si>
    <t xml:space="preserve">               Resultados del Ejercicio (Ahorro / Desahorro)</t>
  </si>
  <si>
    <t xml:space="preserve">               Rectificaciones de Resultados de Ejercicios Anteriores</t>
  </si>
  <si>
    <t xml:space="preserve">    Exceso o Insuficiencia en la Actualización de la Hacienda Pública/Patrimonio</t>
  </si>
  <si>
    <t xml:space="preserve">               Resultado por Posición Monetaria</t>
  </si>
  <si>
    <t xml:space="preserve">               Resultado por Tenencia de Activos No Monetarios</t>
  </si>
  <si>
    <t>Estado de Flujo de Efectivo</t>
  </si>
  <si>
    <t xml:space="preserve">    Flujos de Efectivo de Las Actividades de Operación</t>
  </si>
  <si>
    <t xml:space="preserve">    Flujos de Efectivo de Las Actividades de Inversión </t>
  </si>
  <si>
    <t xml:space="preserve">               Origen</t>
  </si>
  <si>
    <t xml:space="preserve">                      Impuestos</t>
  </si>
  <si>
    <t xml:space="preserve">                      Bienes Inmuebles, Infraestructura y Construcciones en Proceso</t>
  </si>
  <si>
    <t xml:space="preserve">                      Cuotas y Aportaciones de Seguridad Social</t>
  </si>
  <si>
    <t xml:space="preserve">                      Bienes Muebles</t>
  </si>
  <si>
    <t xml:space="preserve">                      Contribuciones de Mejoras</t>
  </si>
  <si>
    <t xml:space="preserve">                      Otros Orígenes de Inversión</t>
  </si>
  <si>
    <t xml:space="preserve">                      Derechos</t>
  </si>
  <si>
    <t xml:space="preserve">               Aplicación</t>
  </si>
  <si>
    <t xml:space="preserve">                      Productos de Tipo Corriente</t>
  </si>
  <si>
    <t xml:space="preserve">                      Aprovechamientos de Tipo Corriente</t>
  </si>
  <si>
    <t xml:space="preserve">                      Ingresos por Venta de Bienes y Servicios</t>
  </si>
  <si>
    <t xml:space="preserve">                      Otras Aplicaciones de Inversión</t>
  </si>
  <si>
    <t xml:space="preserve">                      Ingresos No Comprendidos en Las Fracciones de la Ley de Ingresos Causados en Ejercicios Fiscales Anteriores Pendientes de Liquidación o Pago</t>
  </si>
  <si>
    <t xml:space="preserve">    Flujos Netos de Efectivo por Actividades de Inversión</t>
  </si>
  <si>
    <t xml:space="preserve">                      Participaciones y Aportaciones</t>
  </si>
  <si>
    <t xml:space="preserve">    Flujos de Efectivo de Las Actividades de Financiamiento</t>
  </si>
  <si>
    <t xml:space="preserve">                      Transferencias, Asignaciones, Subsidios y Otras Ayudas</t>
  </si>
  <si>
    <t xml:space="preserve">                      Otros Origenes de Operación</t>
  </si>
  <si>
    <t xml:space="preserve">                      Endeudamiento Neto</t>
  </si>
  <si>
    <t xml:space="preserve">                      Interno</t>
  </si>
  <si>
    <t xml:space="preserve">                      Servicios Personales</t>
  </si>
  <si>
    <t xml:space="preserve">                      Externo</t>
  </si>
  <si>
    <t xml:space="preserve">                      Materiales y Suministros</t>
  </si>
  <si>
    <t xml:space="preserve">                      Disminución de Activos Financieros</t>
  </si>
  <si>
    <t xml:space="preserve">                      Servicios Generales</t>
  </si>
  <si>
    <t xml:space="preserve">                      Incremento de Otros Pasivos </t>
  </si>
  <si>
    <t xml:space="preserve">                      Transferencias Internas y Asignaciones al Sector Público</t>
  </si>
  <si>
    <t xml:space="preserve">                      Transferencias al Resto del Sector Público</t>
  </si>
  <si>
    <t xml:space="preserve">                      Servicios de la Deuda</t>
  </si>
  <si>
    <t xml:space="preserve">                      Subsidios y Subvenciones </t>
  </si>
  <si>
    <t xml:space="preserve">                      Ayudas Sociales</t>
  </si>
  <si>
    <t xml:space="preserve">                      Pensiones y Jubilaciones</t>
  </si>
  <si>
    <t xml:space="preserve">                      Incremento de Activos Financieros</t>
  </si>
  <si>
    <t xml:space="preserve">                      Transferencias a Fideicomisos, Mandatos y Contratos Análogos</t>
  </si>
  <si>
    <t xml:space="preserve">                      Disminución de Otros Pasivos </t>
  </si>
  <si>
    <t xml:space="preserve">                      Transferencias a la Seguridad Social</t>
  </si>
  <si>
    <t xml:space="preserve">    Flujos Netos de Efectivo por Actividades de Financiamiento</t>
  </si>
  <si>
    <t xml:space="preserve">                      Donativos</t>
  </si>
  <si>
    <t xml:space="preserve">    Incremento/Disminución Neta en el Efectivo y Equivalentes al Efectivo </t>
  </si>
  <si>
    <t xml:space="preserve">                      Transferencias al Exterior</t>
  </si>
  <si>
    <t xml:space="preserve">    Efectivo y Equivalentes al Efectivo al Inicio del Ejercicio</t>
  </si>
  <si>
    <t xml:space="preserve">                      Participaciones </t>
  </si>
  <si>
    <t xml:space="preserve"> Efectivo y Equivalentes al Efectivo al Final del Ejercicio</t>
  </si>
  <si>
    <t xml:space="preserve">                      Aportaciones </t>
  </si>
  <si>
    <t xml:space="preserve">                      Convenios</t>
  </si>
  <si>
    <t xml:space="preserve">                      Otras Aplicaciones de Operación</t>
  </si>
  <si>
    <t xml:space="preserve">    Flujos Netos de Efectivo por Actividades de Operación</t>
  </si>
  <si>
    <t>Estado de Situación Financiera</t>
  </si>
  <si>
    <t xml:space="preserve">    Activo</t>
  </si>
  <si>
    <t xml:space="preserve">    Pasivo</t>
  </si>
  <si>
    <t xml:space="preserve">               Activo Circulante</t>
  </si>
  <si>
    <t xml:space="preserve">               Pasivo Circulante</t>
  </si>
  <si>
    <t xml:space="preserve">                      Efectivo y Equivalentes</t>
  </si>
  <si>
    <t xml:space="preserve">                      Cuentas por Pagar a Corto Plazo</t>
  </si>
  <si>
    <t xml:space="preserve">                      Derechos a Recibir Efectivo o Equivalentes</t>
  </si>
  <si>
    <t xml:space="preserve">                      Documentos por Pagar a Corto Plazo</t>
  </si>
  <si>
    <t xml:space="preserve">                      Derechos a Recibir Bienes o Servicios</t>
  </si>
  <si>
    <t xml:space="preserve">                      Porción a Corto Plazo de la Deuda Pública a Largo Plazo</t>
  </si>
  <si>
    <t xml:space="preserve">                      Inventarios</t>
  </si>
  <si>
    <t xml:space="preserve">                      Titulos y Valores a Corto Plazo</t>
  </si>
  <si>
    <t xml:space="preserve">                      Almacenes</t>
  </si>
  <si>
    <t xml:space="preserve">                      Pasivos Diferidos a Corto Plazo</t>
  </si>
  <si>
    <t xml:space="preserve">                      Estimación por Pérdida o Deterioro de Activos Circulantes</t>
  </si>
  <si>
    <t xml:space="preserve">                      Fondos y Bienes de Terceros en Garantía Y/O Administración a Corto Plazo</t>
  </si>
  <si>
    <t xml:space="preserve">                      Otros Activos Circulantes</t>
  </si>
  <si>
    <t xml:space="preserve">                      Provisiones a Corto Plazo</t>
  </si>
  <si>
    <t xml:space="preserve">               Total Activo Circulante</t>
  </si>
  <si>
    <t xml:space="preserve">                      Otros Pasivos a Corto Plazo</t>
  </si>
  <si>
    <t xml:space="preserve">               Activo No Circulante</t>
  </si>
  <si>
    <t xml:space="preserve">               Total Pasivo Circulante</t>
  </si>
  <si>
    <t xml:space="preserve">                      Inversiones Financieras a Largo Plazo</t>
  </si>
  <si>
    <t xml:space="preserve">               Pasivo No Circulante</t>
  </si>
  <si>
    <t xml:space="preserve">                      Derechos a Recibir Efectivo o Equivalentes a Largo Plazo</t>
  </si>
  <si>
    <t xml:space="preserve">                      Cuentas por Pagar a Largo Plazo</t>
  </si>
  <si>
    <t xml:space="preserve">                      Documentos por Pagar a Largo Plazo</t>
  </si>
  <si>
    <t xml:space="preserve">                      Deuda Pública a Largo Plazo</t>
  </si>
  <si>
    <t xml:space="preserve">                      Activos Intangibles</t>
  </si>
  <si>
    <t xml:space="preserve">                      Pasivos Diferidos a Largo Plazo</t>
  </si>
  <si>
    <t xml:space="preserve">                      Depreciación, Deterioro y Amortización Acumulada de Bienes</t>
  </si>
  <si>
    <t xml:space="preserve">                      Fondos y Bienes de Terceros en Garantía Y/O en Administración a Largo Plazo</t>
  </si>
  <si>
    <t xml:space="preserve">                      Activos Diferidos</t>
  </si>
  <si>
    <t xml:space="preserve">                      Provisiones a Largo Plazo</t>
  </si>
  <si>
    <t xml:space="preserve">                      Estimación por Pérdida o Deterioro de Activos No Circulantes</t>
  </si>
  <si>
    <t xml:space="preserve">                      Otros Pasivos a Largo Plazo</t>
  </si>
  <si>
    <t xml:space="preserve">                      Otros Activos No Circulantes</t>
  </si>
  <si>
    <t xml:space="preserve">               Total Pasivo No Circulante</t>
  </si>
  <si>
    <t xml:space="preserve">               Total Activo No Circulante</t>
  </si>
  <si>
    <t xml:space="preserve">    Total Pasivo</t>
  </si>
  <si>
    <t xml:space="preserve">    Total Activo</t>
  </si>
  <si>
    <t xml:space="preserve">    Hacienda Pública /  Patrimonio</t>
  </si>
  <si>
    <t xml:space="preserve">               Hacienda Pública /  Patrimonio Contribuido</t>
  </si>
  <si>
    <t xml:space="preserve">                      Aportaciones</t>
  </si>
  <si>
    <t xml:space="preserve">                      Donaciones de Capital</t>
  </si>
  <si>
    <t xml:space="preserve">                      Actualización de la Hacienda Pública/Patrimonio</t>
  </si>
  <si>
    <t xml:space="preserve">               Hacienda Pública / Patrimonio Generado</t>
  </si>
  <si>
    <t xml:space="preserve">                      Resultados del Ejercicio (Ahorro / Desahorro)</t>
  </si>
  <si>
    <t xml:space="preserve">                      Resultados de Ejercicios Anteriores</t>
  </si>
  <si>
    <t xml:space="preserve">                      Revalúos</t>
  </si>
  <si>
    <t xml:space="preserve">                      Reservas</t>
  </si>
  <si>
    <t xml:space="preserve">                      Rectificaciones de Resultados de Ejercicios Anteriores</t>
  </si>
  <si>
    <t xml:space="preserve">               Exceso o Insuficiencia en la Actualización de la Hacienda Pública/Patrimonio</t>
  </si>
  <si>
    <t xml:space="preserve">                      Resultado por Posición Monetaria</t>
  </si>
  <si>
    <t xml:space="preserve">                      Resultado por Tenencia de Activos No Monetarios</t>
  </si>
  <si>
    <t xml:space="preserve">    Total Hacienda Pública / Patrimonio</t>
  </si>
  <si>
    <t xml:space="preserve"> Total Pasivo y Hacienda Pública / Patrimonio</t>
  </si>
  <si>
    <t xml:space="preserve">    Ingresos y Otros Beneficios</t>
  </si>
  <si>
    <t xml:space="preserve">    Gastos y Otras Perdidas</t>
  </si>
  <si>
    <t xml:space="preserve">               Ingresos de Gestión</t>
  </si>
  <si>
    <t xml:space="preserve">               Gastos de Funcionamiento</t>
  </si>
  <si>
    <t xml:space="preserve">               Transferencias, Asignaciones, Subsidios y Otras Ayudas</t>
  </si>
  <si>
    <t xml:space="preserve">                      Subsidios y Subvenciones</t>
  </si>
  <si>
    <t xml:space="preserve">               Participaciones, Aportaciones, Transferencias, Asignaciones, Subsidios y Otras Ayudas</t>
  </si>
  <si>
    <t xml:space="preserve">               Otros Ingresos y Beneficios</t>
  </si>
  <si>
    <t xml:space="preserve">                      Ingresos Financieros</t>
  </si>
  <si>
    <t xml:space="preserve">                      Incremento por Variación de Inventarios</t>
  </si>
  <si>
    <t xml:space="preserve">               Participaciones y Aportaciones</t>
  </si>
  <si>
    <t xml:space="preserve">                      Disminución del Exceso de Estimaciones por Pérdida o Deterioro u Obsolescencia</t>
  </si>
  <si>
    <t xml:space="preserve">                      Participaciones</t>
  </si>
  <si>
    <t xml:space="preserve">                      Disminución del Exceso de Provisiones</t>
  </si>
  <si>
    <t xml:space="preserve">                      Otros Ingresos y Beneficios Varios</t>
  </si>
  <si>
    <t xml:space="preserve">    Total Ingresos y Otros Beneficios</t>
  </si>
  <si>
    <t xml:space="preserve">               Intereses, Comisiones y Otros Gastos de la Deuda Pública</t>
  </si>
  <si>
    <t xml:space="preserve">                      Intereses de la Deuda Pública</t>
  </si>
  <si>
    <t xml:space="preserve">                      Comisiones de la Deuda Pública</t>
  </si>
  <si>
    <t xml:space="preserve">                      Gastos de la Deuda Pública</t>
  </si>
  <si>
    <t xml:space="preserve">                      Costo por Coberturas</t>
  </si>
  <si>
    <t xml:space="preserve">                      Apoyos Financieros</t>
  </si>
  <si>
    <t xml:space="preserve">               Otros Gastos y Pérdidas Extraordinarias</t>
  </si>
  <si>
    <t xml:space="preserve">                      Estimaciones, Depreciaciones, Deterioros, Obsolencia y Amortizaciones</t>
  </si>
  <si>
    <t xml:space="preserve">                      Provisiones</t>
  </si>
  <si>
    <t xml:space="preserve">                      Disminución de Inventarios</t>
  </si>
  <si>
    <t xml:space="preserve">                      Aumento por Insuficiencia de Estimaciones por Pérdida o Deterioro u Obsolescencia</t>
  </si>
  <si>
    <t xml:space="preserve">                      Aumento por Insuficiencia de Provisiones</t>
  </si>
  <si>
    <t xml:space="preserve">                      Otros Gastos</t>
  </si>
  <si>
    <t xml:space="preserve">               Inversión Pública</t>
  </si>
  <si>
    <t xml:space="preserve">                      Inversión Pública No Capitalizable</t>
  </si>
  <si>
    <t xml:space="preserve">    Total Gastos y Otras Pérdidas</t>
  </si>
  <si>
    <t xml:space="preserve"> Resultado del Ejercicio (Ahorro / Desahorro)</t>
  </si>
  <si>
    <t>Ente Público: PODER EJECUTIVO</t>
  </si>
  <si>
    <t>Al 30 de Junio de 2015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</si>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</sst>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opLeftCell="A38" zoomScale="115" zoomScaleNormal="115" workbookViewId="0">
      <selection activeCell="A52" sqref="A52:XFD54"/>
    </sheetView>
  </sheetViews>
  <sheetFormatPr baseColWidth="10" defaultRowHeight="15" x14ac:dyDescent="0.25"/>
  <cols>
    <col min="1" max="1" width="64.7109375" customWidth="1"/>
    <col min="2" max="2" width="18" customWidth="1"/>
    <col min="3" max="3" width="17.28515625" customWidth="1"/>
    <col min="4" max="4" width="64.7109375" customWidth="1"/>
    <col min="5" max="5" width="18.85546875" customWidth="1"/>
    <col min="6" max="6" width="17.42578125" customWidth="1"/>
    <col min="7" max="12" width="15.7109375" customWidth="1"/>
  </cols>
  <sheetData>
    <row r="1" spans="1:12" x14ac:dyDescent="0.25">
      <c r="A1" s="42" t="s">
        <v>0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</row>
    <row r="2" spans="1:12" x14ac:dyDescent="0.25">
      <c r="A2" s="42" t="s">
        <v>245</v>
      </c>
      <c r="B2" s="42"/>
      <c r="C2" s="42"/>
      <c r="D2" s="42"/>
      <c r="E2" s="42"/>
      <c r="F2" s="42"/>
      <c r="G2" s="1"/>
      <c r="H2" s="1"/>
      <c r="I2" s="1"/>
      <c r="J2" s="1"/>
      <c r="K2" s="1"/>
      <c r="L2" s="1"/>
    </row>
    <row r="3" spans="1:12" x14ac:dyDescent="0.25">
      <c r="A3" s="42" t="s">
        <v>2</v>
      </c>
      <c r="B3" s="42"/>
      <c r="C3" s="42"/>
      <c r="D3" s="42"/>
      <c r="E3" s="42"/>
      <c r="F3" s="42"/>
      <c r="G3" s="1"/>
      <c r="H3" s="1"/>
      <c r="I3" s="1"/>
      <c r="J3" s="1"/>
      <c r="K3" s="1"/>
      <c r="L3" s="1"/>
    </row>
    <row r="4" spans="1:12" x14ac:dyDescent="0.25">
      <c r="A4" s="42" t="s">
        <v>3</v>
      </c>
      <c r="B4" s="42"/>
      <c r="C4" s="42"/>
      <c r="D4" s="42"/>
      <c r="E4" s="42"/>
      <c r="F4" s="42"/>
      <c r="G4" s="1"/>
      <c r="H4" s="1"/>
      <c r="I4" s="1"/>
      <c r="J4" s="1"/>
      <c r="K4" s="1"/>
      <c r="L4" s="1"/>
    </row>
    <row r="5" spans="1:12" x14ac:dyDescent="0.25">
      <c r="A5" s="43" t="s">
        <v>243</v>
      </c>
      <c r="B5" s="43"/>
      <c r="C5" s="43"/>
      <c r="D5" s="43"/>
      <c r="E5" s="43"/>
      <c r="F5" s="43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2015</v>
      </c>
      <c r="C7" s="3">
        <v>2014</v>
      </c>
      <c r="D7" s="3" t="s">
        <v>4</v>
      </c>
      <c r="E7" s="3">
        <v>2015</v>
      </c>
      <c r="F7" s="4">
        <v>2014</v>
      </c>
      <c r="G7" s="1"/>
      <c r="H7" s="1"/>
      <c r="I7" s="1"/>
      <c r="J7" s="1"/>
      <c r="K7" s="1"/>
      <c r="L7" s="1"/>
    </row>
    <row r="8" spans="1:12" x14ac:dyDescent="0.25">
      <c r="A8" s="12" t="s">
        <v>210</v>
      </c>
      <c r="B8" s="18"/>
      <c r="C8" s="18"/>
      <c r="D8" s="18" t="s">
        <v>211</v>
      </c>
      <c r="E8" s="18"/>
      <c r="F8" s="19"/>
    </row>
    <row r="9" spans="1:12" x14ac:dyDescent="0.25">
      <c r="A9" s="13" t="s">
        <v>212</v>
      </c>
      <c r="B9" s="7">
        <v>1516528205.5599999</v>
      </c>
      <c r="C9" s="7">
        <v>1391512015.3699999</v>
      </c>
      <c r="D9" s="20" t="s">
        <v>213</v>
      </c>
      <c r="E9" s="7">
        <v>5488954811.5299997</v>
      </c>
      <c r="F9" s="10">
        <v>5011106687.6999998</v>
      </c>
    </row>
    <row r="10" spans="1:12" x14ac:dyDescent="0.25">
      <c r="A10" s="14" t="s">
        <v>105</v>
      </c>
      <c r="B10" s="8">
        <v>883186519.65999997</v>
      </c>
      <c r="C10" s="8">
        <v>811417256.96000004</v>
      </c>
      <c r="D10" s="25" t="s">
        <v>125</v>
      </c>
      <c r="E10" s="8">
        <v>4501874262.4499998</v>
      </c>
      <c r="F10" s="11">
        <v>4035192493.6999998</v>
      </c>
    </row>
    <row r="11" spans="1:12" x14ac:dyDescent="0.25">
      <c r="A11" s="14" t="s">
        <v>107</v>
      </c>
      <c r="B11" s="8">
        <v>0</v>
      </c>
      <c r="C11" s="8">
        <v>0</v>
      </c>
      <c r="D11" s="25" t="s">
        <v>127</v>
      </c>
      <c r="E11" s="8">
        <v>281101333.48000002</v>
      </c>
      <c r="F11" s="11">
        <v>259650090.84</v>
      </c>
    </row>
    <row r="12" spans="1:12" x14ac:dyDescent="0.25">
      <c r="A12" s="14" t="s">
        <v>109</v>
      </c>
      <c r="B12" s="8">
        <v>0</v>
      </c>
      <c r="C12" s="8">
        <v>0</v>
      </c>
      <c r="D12" s="25" t="s">
        <v>129</v>
      </c>
      <c r="E12" s="8">
        <v>705979215.60000002</v>
      </c>
      <c r="F12" s="11">
        <v>716264103.15999997</v>
      </c>
    </row>
    <row r="13" spans="1:12" x14ac:dyDescent="0.25">
      <c r="A13" s="14" t="s">
        <v>111</v>
      </c>
      <c r="B13" s="8">
        <v>342997960.19</v>
      </c>
      <c r="C13" s="8">
        <v>298460549.26999998</v>
      </c>
      <c r="D13" s="20" t="s">
        <v>214</v>
      </c>
      <c r="E13" s="7">
        <v>6442649247.5900002</v>
      </c>
      <c r="F13" s="10">
        <v>5451879928.3400002</v>
      </c>
    </row>
    <row r="14" spans="1:12" x14ac:dyDescent="0.25">
      <c r="A14" s="14" t="s">
        <v>113</v>
      </c>
      <c r="B14" s="8">
        <v>2980408.62</v>
      </c>
      <c r="C14" s="8">
        <v>2026253.93</v>
      </c>
      <c r="D14" s="25" t="s">
        <v>131</v>
      </c>
      <c r="E14" s="8">
        <v>5137207574.6999998</v>
      </c>
      <c r="F14" s="11">
        <v>4352012141.6499996</v>
      </c>
    </row>
    <row r="15" spans="1:12" x14ac:dyDescent="0.25">
      <c r="A15" s="14" t="s">
        <v>114</v>
      </c>
      <c r="B15" s="8">
        <v>287363317.08999997</v>
      </c>
      <c r="C15" s="8">
        <v>279607955.20999998</v>
      </c>
      <c r="D15" s="25" t="s">
        <v>132</v>
      </c>
      <c r="E15" s="8">
        <v>13507500</v>
      </c>
      <c r="F15" s="11">
        <v>5952000</v>
      </c>
    </row>
    <row r="16" spans="1:12" x14ac:dyDescent="0.25">
      <c r="A16" s="14" t="s">
        <v>115</v>
      </c>
      <c r="B16" s="8">
        <v>0</v>
      </c>
      <c r="C16" s="8">
        <v>0</v>
      </c>
      <c r="D16" s="25" t="s">
        <v>215</v>
      </c>
      <c r="E16" s="8">
        <v>634100704.63</v>
      </c>
      <c r="F16" s="11">
        <v>457837868.02999997</v>
      </c>
    </row>
    <row r="17" spans="1:6" ht="26.25" x14ac:dyDescent="0.25">
      <c r="A17" s="14" t="s">
        <v>117</v>
      </c>
      <c r="B17" s="8">
        <v>0</v>
      </c>
      <c r="C17" s="8">
        <v>0</v>
      </c>
      <c r="D17" s="25" t="s">
        <v>135</v>
      </c>
      <c r="E17" s="8">
        <v>287024696.19999999</v>
      </c>
      <c r="F17" s="11">
        <v>254236242.46000001</v>
      </c>
    </row>
    <row r="18" spans="1:6" ht="26.25" x14ac:dyDescent="0.25">
      <c r="A18" s="13" t="s">
        <v>216</v>
      </c>
      <c r="B18" s="7">
        <v>13270960093.610001</v>
      </c>
      <c r="C18" s="7">
        <v>13979081143.709999</v>
      </c>
      <c r="D18" s="25" t="s">
        <v>136</v>
      </c>
      <c r="E18" s="8">
        <v>276355080.17000002</v>
      </c>
      <c r="F18" s="11">
        <v>272032638.07999998</v>
      </c>
    </row>
    <row r="19" spans="1:6" x14ac:dyDescent="0.25">
      <c r="A19" s="14" t="s">
        <v>119</v>
      </c>
      <c r="B19" s="8">
        <v>12400792093.610001</v>
      </c>
      <c r="C19" s="8">
        <v>13161218982.709999</v>
      </c>
      <c r="D19" s="25" t="s">
        <v>138</v>
      </c>
      <c r="E19" s="8">
        <v>10400000</v>
      </c>
      <c r="F19" s="11">
        <v>0</v>
      </c>
    </row>
    <row r="20" spans="1:6" x14ac:dyDescent="0.25">
      <c r="A20" s="14" t="s">
        <v>121</v>
      </c>
      <c r="B20" s="8">
        <v>870168000</v>
      </c>
      <c r="C20" s="8">
        <v>817862161</v>
      </c>
      <c r="D20" s="25" t="s">
        <v>140</v>
      </c>
      <c r="E20" s="8">
        <v>0</v>
      </c>
      <c r="F20" s="11">
        <v>0</v>
      </c>
    </row>
    <row r="21" spans="1:6" x14ac:dyDescent="0.25">
      <c r="A21" s="13" t="s">
        <v>217</v>
      </c>
      <c r="B21" s="7">
        <v>17162410.539999999</v>
      </c>
      <c r="C21" s="7">
        <v>29992383.890000001</v>
      </c>
      <c r="D21" s="25" t="s">
        <v>142</v>
      </c>
      <c r="E21" s="8">
        <v>84053691.890000001</v>
      </c>
      <c r="F21" s="11">
        <v>109809038.12</v>
      </c>
    </row>
    <row r="22" spans="1:6" x14ac:dyDescent="0.25">
      <c r="A22" s="14" t="s">
        <v>218</v>
      </c>
      <c r="B22" s="8">
        <v>16889840.239999998</v>
      </c>
      <c r="C22" s="8">
        <v>29759122.789999999</v>
      </c>
      <c r="D22" s="25" t="s">
        <v>144</v>
      </c>
      <c r="E22" s="8">
        <v>0</v>
      </c>
      <c r="F22" s="11">
        <v>0</v>
      </c>
    </row>
    <row r="23" spans="1:6" x14ac:dyDescent="0.25">
      <c r="A23" s="14" t="s">
        <v>219</v>
      </c>
      <c r="B23" s="8">
        <v>0</v>
      </c>
      <c r="C23" s="8">
        <v>0</v>
      </c>
      <c r="D23" s="20" t="s">
        <v>220</v>
      </c>
      <c r="E23" s="7">
        <v>2628208944.5</v>
      </c>
      <c r="F23" s="10">
        <v>2617258911.48</v>
      </c>
    </row>
    <row r="24" spans="1:6" ht="26.25" x14ac:dyDescent="0.25">
      <c r="A24" s="14" t="s">
        <v>221</v>
      </c>
      <c r="B24" s="8">
        <v>0</v>
      </c>
      <c r="C24" s="8">
        <v>0</v>
      </c>
      <c r="D24" s="25" t="s">
        <v>222</v>
      </c>
      <c r="E24" s="8">
        <v>1296875496.47</v>
      </c>
      <c r="F24" s="11">
        <v>1276514781.0999999</v>
      </c>
    </row>
    <row r="25" spans="1:6" x14ac:dyDescent="0.25">
      <c r="A25" s="14" t="s">
        <v>223</v>
      </c>
      <c r="B25" s="8">
        <v>0</v>
      </c>
      <c r="C25" s="8">
        <v>0</v>
      </c>
      <c r="D25" s="25" t="s">
        <v>196</v>
      </c>
      <c r="E25" s="8">
        <v>1239554549.8299999</v>
      </c>
      <c r="F25" s="11">
        <v>1227028564.78</v>
      </c>
    </row>
    <row r="26" spans="1:6" x14ac:dyDescent="0.25">
      <c r="A26" s="14" t="s">
        <v>224</v>
      </c>
      <c r="B26" s="8">
        <v>272570.3</v>
      </c>
      <c r="C26" s="8">
        <v>233261.1</v>
      </c>
      <c r="D26" s="25" t="s">
        <v>149</v>
      </c>
      <c r="E26" s="8">
        <v>91778898.200000003</v>
      </c>
      <c r="F26" s="11">
        <v>113715565.59999999</v>
      </c>
    </row>
    <row r="27" spans="1:6" x14ac:dyDescent="0.25">
      <c r="A27" s="13" t="s">
        <v>225</v>
      </c>
      <c r="B27" s="7">
        <v>14804650709.709999</v>
      </c>
      <c r="C27" s="7">
        <v>15400585542.969999</v>
      </c>
      <c r="D27" s="20" t="s">
        <v>226</v>
      </c>
      <c r="E27" s="7">
        <v>55334773.340000004</v>
      </c>
      <c r="F27" s="10">
        <v>72328334.030000001</v>
      </c>
    </row>
    <row r="28" spans="1:6" x14ac:dyDescent="0.25">
      <c r="A28" s="14"/>
      <c r="B28" s="25"/>
      <c r="C28" s="25"/>
      <c r="D28" s="25" t="s">
        <v>227</v>
      </c>
      <c r="E28" s="8">
        <v>55334773.340000004</v>
      </c>
      <c r="F28" s="11">
        <v>63315758.030000001</v>
      </c>
    </row>
    <row r="29" spans="1:6" x14ac:dyDescent="0.25">
      <c r="A29" s="14"/>
      <c r="B29" s="25"/>
      <c r="C29" s="25"/>
      <c r="D29" s="25" t="s">
        <v>228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25" t="s">
        <v>229</v>
      </c>
      <c r="E30" s="8">
        <v>0</v>
      </c>
      <c r="F30" s="11">
        <v>9012576</v>
      </c>
    </row>
    <row r="31" spans="1:6" x14ac:dyDescent="0.25">
      <c r="A31" s="14"/>
      <c r="B31" s="25"/>
      <c r="C31" s="25"/>
      <c r="D31" s="25" t="s">
        <v>230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25" t="s">
        <v>231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20" t="s">
        <v>232</v>
      </c>
      <c r="E33" s="7">
        <v>115119441.65000001</v>
      </c>
      <c r="F33" s="10">
        <v>140930631</v>
      </c>
    </row>
    <row r="34" spans="1:6" ht="26.25" x14ac:dyDescent="0.25">
      <c r="A34" s="14"/>
      <c r="B34" s="25"/>
      <c r="C34" s="25"/>
      <c r="D34" s="25" t="s">
        <v>233</v>
      </c>
      <c r="E34" s="8">
        <v>114830926.16</v>
      </c>
      <c r="F34" s="11">
        <v>50925746.710000001</v>
      </c>
    </row>
    <row r="35" spans="1:6" x14ac:dyDescent="0.25">
      <c r="A35" s="14"/>
      <c r="B35" s="25"/>
      <c r="C35" s="25"/>
      <c r="D35" s="25" t="s">
        <v>234</v>
      </c>
      <c r="E35" s="8">
        <v>0</v>
      </c>
      <c r="F35" s="11">
        <v>89893883</v>
      </c>
    </row>
    <row r="36" spans="1:6" x14ac:dyDescent="0.25">
      <c r="A36" s="14"/>
      <c r="B36" s="25"/>
      <c r="C36" s="25"/>
      <c r="D36" s="25" t="s">
        <v>235</v>
      </c>
      <c r="E36" s="8">
        <v>0</v>
      </c>
      <c r="F36" s="11">
        <v>0</v>
      </c>
    </row>
    <row r="37" spans="1:6" ht="26.25" x14ac:dyDescent="0.25">
      <c r="A37" s="14"/>
      <c r="B37" s="25"/>
      <c r="C37" s="25"/>
      <c r="D37" s="25" t="s">
        <v>236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237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25" t="s">
        <v>238</v>
      </c>
      <c r="E39" s="8">
        <v>288515.49</v>
      </c>
      <c r="F39" s="11">
        <v>111001.29</v>
      </c>
    </row>
    <row r="40" spans="1:6" x14ac:dyDescent="0.25">
      <c r="A40" s="14"/>
      <c r="B40" s="25"/>
      <c r="C40" s="25"/>
      <c r="D40" s="20" t="s">
        <v>239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25" t="s">
        <v>240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20" t="s">
        <v>241</v>
      </c>
      <c r="E42" s="7">
        <v>14730267218.610001</v>
      </c>
      <c r="F42" s="10">
        <v>13293504492.549999</v>
      </c>
    </row>
    <row r="43" spans="1:6" x14ac:dyDescent="0.25">
      <c r="A43" s="14"/>
      <c r="B43" s="25"/>
      <c r="C43" s="25"/>
      <c r="D43" s="20" t="s">
        <v>242</v>
      </c>
      <c r="E43" s="7">
        <v>74383491.099999994</v>
      </c>
      <c r="F43" s="10">
        <v>2107081050.4200001</v>
      </c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0.59055118110236227" bottom="0.19685039370078741" header="0.39370078740157483" footer="0.3937007874015748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opLeftCell="A35" workbookViewId="0">
      <selection activeCell="A53" sqref="A53:XFD55"/>
    </sheetView>
  </sheetViews>
  <sheetFormatPr baseColWidth="10" defaultRowHeight="15" x14ac:dyDescent="0.25"/>
  <cols>
    <col min="1" max="1" width="64.7109375" customWidth="1"/>
    <col min="2" max="3" width="18.7109375" customWidth="1"/>
    <col min="4" max="4" width="64.7109375" customWidth="1"/>
    <col min="5" max="5" width="18.28515625" customWidth="1"/>
    <col min="6" max="6" width="17.5703125" customWidth="1"/>
    <col min="7" max="12" width="15.7109375" customWidth="1"/>
  </cols>
  <sheetData>
    <row r="1" spans="1:12" x14ac:dyDescent="0.25">
      <c r="A1" s="42" t="s">
        <v>0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</row>
    <row r="2" spans="1:12" x14ac:dyDescent="0.25">
      <c r="A2" s="42" t="s">
        <v>152</v>
      </c>
      <c r="B2" s="42"/>
      <c r="C2" s="42"/>
      <c r="D2" s="42"/>
      <c r="E2" s="42"/>
      <c r="F2" s="42"/>
      <c r="G2" s="1"/>
      <c r="H2" s="1"/>
      <c r="I2" s="1"/>
      <c r="J2" s="1"/>
      <c r="K2" s="1"/>
      <c r="L2" s="1"/>
    </row>
    <row r="3" spans="1:12" x14ac:dyDescent="0.25">
      <c r="A3" s="42" t="s">
        <v>244</v>
      </c>
      <c r="B3" s="42"/>
      <c r="C3" s="42"/>
      <c r="D3" s="42"/>
      <c r="E3" s="42"/>
      <c r="F3" s="42"/>
      <c r="G3" s="1"/>
      <c r="H3" s="1"/>
      <c r="I3" s="1"/>
      <c r="J3" s="1"/>
      <c r="K3" s="1"/>
      <c r="L3" s="1"/>
    </row>
    <row r="4" spans="1:12" x14ac:dyDescent="0.25">
      <c r="A4" s="42" t="s">
        <v>3</v>
      </c>
      <c r="B4" s="42"/>
      <c r="C4" s="42"/>
      <c r="D4" s="42"/>
      <c r="E4" s="42"/>
      <c r="F4" s="42"/>
      <c r="G4" s="1"/>
      <c r="H4" s="1"/>
      <c r="I4" s="1"/>
      <c r="J4" s="1"/>
      <c r="K4" s="1"/>
      <c r="L4" s="1"/>
    </row>
    <row r="5" spans="1:12" x14ac:dyDescent="0.25">
      <c r="A5" s="43" t="s">
        <v>243</v>
      </c>
      <c r="B5" s="43"/>
      <c r="C5" s="43"/>
      <c r="D5" s="43"/>
      <c r="E5" s="43"/>
      <c r="F5" s="43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2015</v>
      </c>
      <c r="C7" s="3">
        <v>2014</v>
      </c>
      <c r="D7" s="3" t="s">
        <v>4</v>
      </c>
      <c r="E7" s="3">
        <v>2015</v>
      </c>
      <c r="F7" s="4">
        <v>2014</v>
      </c>
      <c r="G7" s="1"/>
      <c r="H7" s="1"/>
      <c r="I7" s="1"/>
      <c r="J7" s="1"/>
      <c r="K7" s="1"/>
      <c r="L7" s="1"/>
    </row>
    <row r="8" spans="1:12" x14ac:dyDescent="0.25">
      <c r="A8" s="12" t="s">
        <v>153</v>
      </c>
      <c r="B8" s="18"/>
      <c r="C8" s="18"/>
      <c r="D8" s="18" t="s">
        <v>154</v>
      </c>
      <c r="E8" s="18"/>
      <c r="F8" s="19"/>
    </row>
    <row r="9" spans="1:12" x14ac:dyDescent="0.25">
      <c r="A9" s="13" t="s">
        <v>155</v>
      </c>
      <c r="B9" s="20"/>
      <c r="C9" s="20"/>
      <c r="D9" s="20" t="s">
        <v>156</v>
      </c>
      <c r="E9" s="20"/>
      <c r="F9" s="21"/>
    </row>
    <row r="10" spans="1:12" x14ac:dyDescent="0.25">
      <c r="A10" s="14" t="s">
        <v>157</v>
      </c>
      <c r="B10" s="8">
        <v>1913339558.97</v>
      </c>
      <c r="C10" s="8">
        <v>3081996426.3099999</v>
      </c>
      <c r="D10" s="25" t="s">
        <v>158</v>
      </c>
      <c r="E10" s="8">
        <v>3050306778.1500001</v>
      </c>
      <c r="F10" s="11">
        <v>2687663593.1199999</v>
      </c>
    </row>
    <row r="11" spans="1:12" x14ac:dyDescent="0.25">
      <c r="A11" s="14" t="s">
        <v>159</v>
      </c>
      <c r="B11" s="8">
        <v>308654000.43000001</v>
      </c>
      <c r="C11" s="8">
        <v>239971926.84</v>
      </c>
      <c r="D11" s="25" t="s">
        <v>160</v>
      </c>
      <c r="E11" s="8">
        <v>499038436.48000002</v>
      </c>
      <c r="F11" s="11">
        <v>0</v>
      </c>
    </row>
    <row r="12" spans="1:12" x14ac:dyDescent="0.25">
      <c r="A12" s="14" t="s">
        <v>161</v>
      </c>
      <c r="B12" s="8">
        <v>0</v>
      </c>
      <c r="C12" s="8">
        <v>0</v>
      </c>
      <c r="D12" s="25" t="s">
        <v>162</v>
      </c>
      <c r="E12" s="8">
        <v>17972257.68</v>
      </c>
      <c r="F12" s="11">
        <v>25219115.27</v>
      </c>
    </row>
    <row r="13" spans="1:12" x14ac:dyDescent="0.25">
      <c r="A13" s="14" t="s">
        <v>163</v>
      </c>
      <c r="B13" s="8">
        <v>0</v>
      </c>
      <c r="C13" s="8">
        <v>0</v>
      </c>
      <c r="D13" s="25" t="s">
        <v>164</v>
      </c>
      <c r="E13" s="8">
        <v>0</v>
      </c>
      <c r="F13" s="11">
        <v>0</v>
      </c>
    </row>
    <row r="14" spans="1:12" x14ac:dyDescent="0.25">
      <c r="A14" s="14" t="s">
        <v>165</v>
      </c>
      <c r="B14" s="8">
        <v>0</v>
      </c>
      <c r="C14" s="8">
        <v>0</v>
      </c>
      <c r="D14" s="25" t="s">
        <v>166</v>
      </c>
      <c r="E14" s="8">
        <v>0</v>
      </c>
      <c r="F14" s="11">
        <v>0</v>
      </c>
    </row>
    <row r="15" spans="1:12" ht="26.25" x14ac:dyDescent="0.25">
      <c r="A15" s="14" t="s">
        <v>167</v>
      </c>
      <c r="B15" s="8">
        <v>0</v>
      </c>
      <c r="C15" s="8">
        <v>0</v>
      </c>
      <c r="D15" s="25" t="s">
        <v>168</v>
      </c>
      <c r="E15" s="8">
        <v>67920387</v>
      </c>
      <c r="F15" s="11">
        <v>72300692.180000007</v>
      </c>
    </row>
    <row r="16" spans="1:12" x14ac:dyDescent="0.25">
      <c r="A16" s="14" t="s">
        <v>169</v>
      </c>
      <c r="B16" s="8">
        <v>0</v>
      </c>
      <c r="C16" s="8">
        <v>0</v>
      </c>
      <c r="D16" s="25" t="s">
        <v>170</v>
      </c>
      <c r="E16" s="8">
        <v>0</v>
      </c>
      <c r="F16" s="11">
        <v>0</v>
      </c>
    </row>
    <row r="17" spans="1:6" x14ac:dyDescent="0.25">
      <c r="A17" s="13" t="s">
        <v>171</v>
      </c>
      <c r="B17" s="7">
        <v>2221993559.4000001</v>
      </c>
      <c r="C17" s="7">
        <v>3321968353.1500001</v>
      </c>
      <c r="D17" s="25" t="s">
        <v>172</v>
      </c>
      <c r="E17" s="8">
        <v>85088990.590000004</v>
      </c>
      <c r="F17" s="11">
        <v>82751990.590000004</v>
      </c>
    </row>
    <row r="18" spans="1:6" x14ac:dyDescent="0.25">
      <c r="A18" s="13" t="s">
        <v>173</v>
      </c>
      <c r="B18" s="20"/>
      <c r="C18" s="20"/>
      <c r="D18" s="20" t="s">
        <v>174</v>
      </c>
      <c r="E18" s="7">
        <v>3720326849.9000001</v>
      </c>
      <c r="F18" s="10">
        <v>2867935391.1599998</v>
      </c>
    </row>
    <row r="19" spans="1:6" x14ac:dyDescent="0.25">
      <c r="A19" s="14" t="s">
        <v>175</v>
      </c>
      <c r="B19" s="8">
        <v>651883731.78999996</v>
      </c>
      <c r="C19" s="8">
        <v>502032911.70999998</v>
      </c>
      <c r="D19" s="20" t="s">
        <v>176</v>
      </c>
      <c r="E19" s="20"/>
      <c r="F19" s="21"/>
    </row>
    <row r="20" spans="1:6" x14ac:dyDescent="0.25">
      <c r="A20" s="14" t="s">
        <v>177</v>
      </c>
      <c r="B20" s="8">
        <v>0</v>
      </c>
      <c r="C20" s="8">
        <v>0</v>
      </c>
      <c r="D20" s="25" t="s">
        <v>178</v>
      </c>
      <c r="E20" s="8">
        <v>0</v>
      </c>
      <c r="F20" s="11">
        <v>0</v>
      </c>
    </row>
    <row r="21" spans="1:6" x14ac:dyDescent="0.25">
      <c r="A21" s="14" t="s">
        <v>106</v>
      </c>
      <c r="B21" s="8">
        <v>5520214169.3000002</v>
      </c>
      <c r="C21" s="8">
        <v>2175481248.1399999</v>
      </c>
      <c r="D21" s="25" t="s">
        <v>179</v>
      </c>
      <c r="E21" s="8">
        <v>132000000</v>
      </c>
      <c r="F21" s="11">
        <v>0</v>
      </c>
    </row>
    <row r="22" spans="1:6" x14ac:dyDescent="0.25">
      <c r="A22" s="14" t="s">
        <v>108</v>
      </c>
      <c r="B22" s="8">
        <v>2281258189.2800002</v>
      </c>
      <c r="C22" s="8">
        <v>1684751333.74</v>
      </c>
      <c r="D22" s="25" t="s">
        <v>180</v>
      </c>
      <c r="E22" s="8">
        <v>2462272144.6599998</v>
      </c>
      <c r="F22" s="11">
        <v>2483797275.6799998</v>
      </c>
    </row>
    <row r="23" spans="1:6" x14ac:dyDescent="0.25">
      <c r="A23" s="14" t="s">
        <v>181</v>
      </c>
      <c r="B23" s="8">
        <v>16662170.039999999</v>
      </c>
      <c r="C23" s="8">
        <v>10816880.48</v>
      </c>
      <c r="D23" s="25" t="s">
        <v>182</v>
      </c>
      <c r="E23" s="8">
        <v>0</v>
      </c>
      <c r="F23" s="11">
        <v>0</v>
      </c>
    </row>
    <row r="24" spans="1:6" ht="26.25" x14ac:dyDescent="0.25">
      <c r="A24" s="14" t="s">
        <v>183</v>
      </c>
      <c r="B24" s="8">
        <v>-1061203701.49</v>
      </c>
      <c r="C24" s="8">
        <v>-1157852979.9300001</v>
      </c>
      <c r="D24" s="25" t="s">
        <v>184</v>
      </c>
      <c r="E24" s="8">
        <v>0</v>
      </c>
      <c r="F24" s="11">
        <v>0</v>
      </c>
    </row>
    <row r="25" spans="1:6" x14ac:dyDescent="0.25">
      <c r="A25" s="14" t="s">
        <v>185</v>
      </c>
      <c r="B25" s="8">
        <v>0</v>
      </c>
      <c r="C25" s="8">
        <v>0</v>
      </c>
      <c r="D25" s="25" t="s">
        <v>186</v>
      </c>
      <c r="E25" s="8">
        <v>0</v>
      </c>
      <c r="F25" s="11">
        <v>0</v>
      </c>
    </row>
    <row r="26" spans="1:6" x14ac:dyDescent="0.25">
      <c r="A26" s="14" t="s">
        <v>187</v>
      </c>
      <c r="B26" s="8">
        <v>0</v>
      </c>
      <c r="C26" s="8">
        <v>0</v>
      </c>
      <c r="D26" s="25" t="s">
        <v>188</v>
      </c>
      <c r="E26" s="8">
        <v>0</v>
      </c>
      <c r="F26" s="11">
        <v>0</v>
      </c>
    </row>
    <row r="27" spans="1:6" x14ac:dyDescent="0.25">
      <c r="A27" s="14" t="s">
        <v>189</v>
      </c>
      <c r="B27" s="8">
        <v>211380587.52000001</v>
      </c>
      <c r="C27" s="8">
        <v>211380587.52000001</v>
      </c>
      <c r="D27" s="20" t="s">
        <v>190</v>
      </c>
      <c r="E27" s="7">
        <v>2594272144.6599998</v>
      </c>
      <c r="F27" s="10">
        <v>2483797275.6799998</v>
      </c>
    </row>
    <row r="28" spans="1:6" x14ac:dyDescent="0.25">
      <c r="A28" s="13" t="s">
        <v>191</v>
      </c>
      <c r="B28" s="7">
        <v>7620195146.4399996</v>
      </c>
      <c r="C28" s="7">
        <v>3426609981.6599998</v>
      </c>
      <c r="D28" s="20" t="s">
        <v>192</v>
      </c>
      <c r="E28" s="7">
        <v>6314598994.5600004</v>
      </c>
      <c r="F28" s="10">
        <v>5351732666.8400002</v>
      </c>
    </row>
    <row r="29" spans="1:6" x14ac:dyDescent="0.25">
      <c r="A29" s="13" t="s">
        <v>193</v>
      </c>
      <c r="B29" s="7">
        <v>9842188705.8400002</v>
      </c>
      <c r="C29" s="7">
        <v>6748578334.8100004</v>
      </c>
      <c r="D29" s="20" t="s">
        <v>194</v>
      </c>
      <c r="E29" s="20"/>
      <c r="F29" s="21"/>
    </row>
    <row r="30" spans="1:6" x14ac:dyDescent="0.25">
      <c r="A30" s="14"/>
      <c r="B30" s="25"/>
      <c r="C30" s="25"/>
      <c r="D30" s="20" t="s">
        <v>195</v>
      </c>
      <c r="E30" s="7">
        <v>2056577878.3699999</v>
      </c>
      <c r="F30" s="10">
        <v>1971791924.29</v>
      </c>
    </row>
    <row r="31" spans="1:6" x14ac:dyDescent="0.25">
      <c r="A31" s="14"/>
      <c r="B31" s="25"/>
      <c r="C31" s="25"/>
      <c r="D31" s="25" t="s">
        <v>196</v>
      </c>
      <c r="E31" s="8">
        <v>767363957.46000004</v>
      </c>
      <c r="F31" s="11">
        <v>788748878.50999999</v>
      </c>
    </row>
    <row r="32" spans="1:6" x14ac:dyDescent="0.25">
      <c r="A32" s="14"/>
      <c r="B32" s="25"/>
      <c r="C32" s="25"/>
      <c r="D32" s="25" t="s">
        <v>197</v>
      </c>
      <c r="E32" s="8">
        <v>35665235.649999999</v>
      </c>
      <c r="F32" s="11">
        <v>6800280.8899999997</v>
      </c>
    </row>
    <row r="33" spans="1:6" x14ac:dyDescent="0.25">
      <c r="A33" s="14"/>
      <c r="B33" s="25"/>
      <c r="C33" s="25"/>
      <c r="D33" s="25" t="s">
        <v>198</v>
      </c>
      <c r="E33" s="8">
        <v>1253548685.26</v>
      </c>
      <c r="F33" s="11">
        <v>1176242764.8900001</v>
      </c>
    </row>
    <row r="34" spans="1:6" x14ac:dyDescent="0.25">
      <c r="A34" s="14"/>
      <c r="B34" s="25"/>
      <c r="C34" s="25"/>
      <c r="D34" s="20" t="s">
        <v>199</v>
      </c>
      <c r="E34" s="7">
        <v>1471011832.9100001</v>
      </c>
      <c r="F34" s="10">
        <v>-574946256.32000005</v>
      </c>
    </row>
    <row r="35" spans="1:6" x14ac:dyDescent="0.25">
      <c r="A35" s="14"/>
      <c r="B35" s="25"/>
      <c r="C35" s="25"/>
      <c r="D35" s="25" t="s">
        <v>200</v>
      </c>
      <c r="E35" s="8">
        <v>74383491.099999994</v>
      </c>
      <c r="F35" s="11">
        <v>2107081050.4200001</v>
      </c>
    </row>
    <row r="36" spans="1:6" x14ac:dyDescent="0.25">
      <c r="A36" s="14"/>
      <c r="B36" s="25"/>
      <c r="C36" s="25"/>
      <c r="D36" s="25" t="s">
        <v>201</v>
      </c>
      <c r="E36" s="8">
        <v>2875325015.0900002</v>
      </c>
      <c r="F36" s="11">
        <v>1479797627.28</v>
      </c>
    </row>
    <row r="37" spans="1:6" x14ac:dyDescent="0.25">
      <c r="A37" s="14"/>
      <c r="B37" s="25"/>
      <c r="C37" s="25"/>
      <c r="D37" s="25" t="s">
        <v>202</v>
      </c>
      <c r="E37" s="8">
        <v>2535099204.4400001</v>
      </c>
      <c r="F37" s="11">
        <v>0</v>
      </c>
    </row>
    <row r="38" spans="1:6" x14ac:dyDescent="0.25">
      <c r="A38" s="14"/>
      <c r="B38" s="25"/>
      <c r="C38" s="25"/>
      <c r="D38" s="25" t="s">
        <v>203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25" t="s">
        <v>204</v>
      </c>
      <c r="E39" s="8">
        <v>-4013795877.7199998</v>
      </c>
      <c r="F39" s="11">
        <v>-4161824934.02</v>
      </c>
    </row>
    <row r="40" spans="1:6" ht="26.25" x14ac:dyDescent="0.25">
      <c r="A40" s="14"/>
      <c r="B40" s="25"/>
      <c r="C40" s="25"/>
      <c r="D40" s="20" t="s">
        <v>205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25" t="s">
        <v>206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25" t="s">
        <v>207</v>
      </c>
      <c r="E42" s="8">
        <v>0</v>
      </c>
      <c r="F42" s="11">
        <v>0</v>
      </c>
    </row>
    <row r="43" spans="1:6" x14ac:dyDescent="0.25">
      <c r="A43" s="14"/>
      <c r="B43" s="25"/>
      <c r="C43" s="25"/>
      <c r="D43" s="20" t="s">
        <v>208</v>
      </c>
      <c r="E43" s="7">
        <v>3527589711.2800002</v>
      </c>
      <c r="F43" s="10">
        <v>1396845667.97</v>
      </c>
    </row>
    <row r="44" spans="1:6" x14ac:dyDescent="0.25">
      <c r="A44" s="14"/>
      <c r="B44" s="25"/>
      <c r="C44" s="25"/>
      <c r="D44" s="20" t="s">
        <v>209</v>
      </c>
      <c r="E44" s="7">
        <v>9842188705.8400002</v>
      </c>
      <c r="F44" s="10">
        <v>6748578334.8100004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0.59055118110236227" bottom="0.19685039370078741" header="0.39370078740157483" footer="0.3937007874015748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opLeftCell="A29" workbookViewId="0">
      <selection activeCell="A48" sqref="A48:XFD50"/>
    </sheetView>
  </sheetViews>
  <sheetFormatPr baseColWidth="10" defaultRowHeight="15" x14ac:dyDescent="0.25"/>
  <cols>
    <col min="1" max="1" width="64.7109375" customWidth="1"/>
    <col min="2" max="2" width="18.140625" customWidth="1"/>
    <col min="3" max="3" width="17" customWidth="1"/>
    <col min="4" max="4" width="64.7109375" customWidth="1"/>
    <col min="5" max="12" width="15.7109375" customWidth="1"/>
  </cols>
  <sheetData>
    <row r="1" spans="1:12" x14ac:dyDescent="0.25">
      <c r="A1" s="42" t="s">
        <v>0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</row>
    <row r="2" spans="1:12" x14ac:dyDescent="0.25">
      <c r="A2" s="42" t="s">
        <v>101</v>
      </c>
      <c r="B2" s="42"/>
      <c r="C2" s="42"/>
      <c r="D2" s="42"/>
      <c r="E2" s="42"/>
      <c r="F2" s="42"/>
      <c r="G2" s="1"/>
      <c r="H2" s="1"/>
      <c r="I2" s="1"/>
      <c r="J2" s="1"/>
      <c r="K2" s="1"/>
      <c r="L2" s="1"/>
    </row>
    <row r="3" spans="1:12" x14ac:dyDescent="0.25">
      <c r="A3" s="42" t="s">
        <v>2</v>
      </c>
      <c r="B3" s="42"/>
      <c r="C3" s="42"/>
      <c r="D3" s="42"/>
      <c r="E3" s="42"/>
      <c r="F3" s="42"/>
      <c r="G3" s="1"/>
      <c r="H3" s="1"/>
      <c r="I3" s="1"/>
      <c r="J3" s="1"/>
      <c r="K3" s="1"/>
      <c r="L3" s="1"/>
    </row>
    <row r="4" spans="1:12" x14ac:dyDescent="0.25">
      <c r="A4" s="42" t="s">
        <v>3</v>
      </c>
      <c r="B4" s="42"/>
      <c r="C4" s="42"/>
      <c r="D4" s="42"/>
      <c r="E4" s="42"/>
      <c r="F4" s="42"/>
      <c r="G4" s="1"/>
      <c r="H4" s="1"/>
      <c r="I4" s="1"/>
      <c r="J4" s="1"/>
      <c r="K4" s="1"/>
      <c r="L4" s="1"/>
    </row>
    <row r="5" spans="1:12" x14ac:dyDescent="0.25">
      <c r="A5" s="43" t="s">
        <v>243</v>
      </c>
      <c r="B5" s="43"/>
      <c r="C5" s="43"/>
      <c r="D5" s="43"/>
      <c r="E5" s="43"/>
      <c r="F5" s="43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2015</v>
      </c>
      <c r="C7" s="3">
        <v>2014</v>
      </c>
      <c r="D7" s="3" t="s">
        <v>4</v>
      </c>
      <c r="E7" s="3">
        <v>2015</v>
      </c>
      <c r="F7" s="4">
        <v>2014</v>
      </c>
      <c r="G7" s="1"/>
      <c r="H7" s="1"/>
      <c r="I7" s="1"/>
      <c r="J7" s="1"/>
      <c r="K7" s="1"/>
      <c r="L7" s="1"/>
    </row>
    <row r="8" spans="1:12" x14ac:dyDescent="0.25">
      <c r="A8" s="12" t="s">
        <v>102</v>
      </c>
      <c r="B8" s="18"/>
      <c r="C8" s="18"/>
      <c r="D8" s="18" t="s">
        <v>103</v>
      </c>
      <c r="E8" s="18"/>
      <c r="F8" s="19"/>
    </row>
    <row r="9" spans="1:12" x14ac:dyDescent="0.25">
      <c r="A9" s="13" t="s">
        <v>104</v>
      </c>
      <c r="B9" s="7">
        <v>14804650709.709999</v>
      </c>
      <c r="C9" s="7">
        <v>15400585542.969999</v>
      </c>
      <c r="D9" s="20" t="s">
        <v>104</v>
      </c>
      <c r="E9" s="7">
        <v>2736901432.25</v>
      </c>
      <c r="F9" s="10">
        <v>785168379.57000005</v>
      </c>
    </row>
    <row r="10" spans="1:12" x14ac:dyDescent="0.25">
      <c r="A10" s="14" t="s">
        <v>105</v>
      </c>
      <c r="B10" s="8">
        <v>883186519.65999997</v>
      </c>
      <c r="C10" s="8">
        <v>811417256.96000004</v>
      </c>
      <c r="D10" s="25" t="s">
        <v>106</v>
      </c>
      <c r="E10" s="8">
        <v>0</v>
      </c>
      <c r="F10" s="11">
        <v>0</v>
      </c>
    </row>
    <row r="11" spans="1:12" x14ac:dyDescent="0.25">
      <c r="A11" s="14" t="s">
        <v>107</v>
      </c>
      <c r="B11" s="8">
        <v>0</v>
      </c>
      <c r="C11" s="8">
        <v>0</v>
      </c>
      <c r="D11" s="25" t="s">
        <v>108</v>
      </c>
      <c r="E11" s="8">
        <v>0</v>
      </c>
      <c r="F11" s="11">
        <v>0</v>
      </c>
    </row>
    <row r="12" spans="1:12" x14ac:dyDescent="0.25">
      <c r="A12" s="14" t="s">
        <v>109</v>
      </c>
      <c r="B12" s="8">
        <v>0</v>
      </c>
      <c r="C12" s="8">
        <v>0</v>
      </c>
      <c r="D12" s="25" t="s">
        <v>110</v>
      </c>
      <c r="E12" s="8">
        <v>2736901432.25</v>
      </c>
      <c r="F12" s="11">
        <v>785168379.57000005</v>
      </c>
    </row>
    <row r="13" spans="1:12" x14ac:dyDescent="0.25">
      <c r="A13" s="14" t="s">
        <v>111</v>
      </c>
      <c r="B13" s="8">
        <v>342997960.19</v>
      </c>
      <c r="C13" s="8">
        <v>298460549.26999998</v>
      </c>
      <c r="D13" s="20" t="s">
        <v>112</v>
      </c>
      <c r="E13" s="7">
        <v>2776729630.5100002</v>
      </c>
      <c r="F13" s="10">
        <v>941373095.51999998</v>
      </c>
    </row>
    <row r="14" spans="1:12" x14ac:dyDescent="0.25">
      <c r="A14" s="14" t="s">
        <v>113</v>
      </c>
      <c r="B14" s="8">
        <v>2980408.62</v>
      </c>
      <c r="C14" s="8">
        <v>2026253.93</v>
      </c>
      <c r="D14" s="25" t="s">
        <v>106</v>
      </c>
      <c r="E14" s="8">
        <v>2653145325.4000001</v>
      </c>
      <c r="F14" s="11">
        <v>793928915.88</v>
      </c>
    </row>
    <row r="15" spans="1:12" x14ac:dyDescent="0.25">
      <c r="A15" s="14" t="s">
        <v>114</v>
      </c>
      <c r="B15" s="8">
        <v>287363317.08999997</v>
      </c>
      <c r="C15" s="8">
        <v>279607955.20999998</v>
      </c>
      <c r="D15" s="25" t="s">
        <v>108</v>
      </c>
      <c r="E15" s="8">
        <v>123584305.11</v>
      </c>
      <c r="F15" s="11">
        <v>147444179.63999999</v>
      </c>
    </row>
    <row r="16" spans="1:12" x14ac:dyDescent="0.25">
      <c r="A16" s="14" t="s">
        <v>115</v>
      </c>
      <c r="B16" s="8">
        <v>0</v>
      </c>
      <c r="C16" s="8">
        <v>0</v>
      </c>
      <c r="D16" s="25" t="s">
        <v>116</v>
      </c>
      <c r="E16" s="8">
        <v>0</v>
      </c>
      <c r="F16" s="11">
        <v>0</v>
      </c>
    </row>
    <row r="17" spans="1:6" ht="26.25" x14ac:dyDescent="0.25">
      <c r="A17" s="14" t="s">
        <v>117</v>
      </c>
      <c r="B17" s="8">
        <v>0</v>
      </c>
      <c r="C17" s="8">
        <v>0</v>
      </c>
      <c r="D17" s="20" t="s">
        <v>118</v>
      </c>
      <c r="E17" s="7">
        <v>-39828198.259999998</v>
      </c>
      <c r="F17" s="10">
        <v>-156204715.94999999</v>
      </c>
    </row>
    <row r="18" spans="1:6" x14ac:dyDescent="0.25">
      <c r="A18" s="14" t="s">
        <v>119</v>
      </c>
      <c r="B18" s="8">
        <v>12400792093.610001</v>
      </c>
      <c r="C18" s="8">
        <v>13161218982.709999</v>
      </c>
      <c r="D18" s="20" t="s">
        <v>120</v>
      </c>
      <c r="E18" s="20"/>
      <c r="F18" s="21"/>
    </row>
    <row r="19" spans="1:6" x14ac:dyDescent="0.25">
      <c r="A19" s="14" t="s">
        <v>121</v>
      </c>
      <c r="B19" s="8">
        <v>870168000</v>
      </c>
      <c r="C19" s="8">
        <v>817862161</v>
      </c>
      <c r="D19" s="20" t="s">
        <v>104</v>
      </c>
      <c r="E19" s="7">
        <v>1168478877.1900001</v>
      </c>
      <c r="F19" s="10">
        <v>672115148.11000001</v>
      </c>
    </row>
    <row r="20" spans="1:6" x14ac:dyDescent="0.25">
      <c r="A20" s="14" t="s">
        <v>122</v>
      </c>
      <c r="B20" s="8">
        <v>17162410.539999999</v>
      </c>
      <c r="C20" s="8">
        <v>29992383.890000001</v>
      </c>
      <c r="D20" s="25" t="s">
        <v>123</v>
      </c>
      <c r="E20" s="8">
        <v>0</v>
      </c>
      <c r="F20" s="11">
        <v>0</v>
      </c>
    </row>
    <row r="21" spans="1:6" x14ac:dyDescent="0.25">
      <c r="A21" s="13" t="s">
        <v>112</v>
      </c>
      <c r="B21" s="7">
        <v>14730267218.610001</v>
      </c>
      <c r="C21" s="7">
        <v>13293504492.549999</v>
      </c>
      <c r="D21" s="25" t="s">
        <v>124</v>
      </c>
      <c r="E21" s="8">
        <v>0</v>
      </c>
      <c r="F21" s="11">
        <v>3512576</v>
      </c>
    </row>
    <row r="22" spans="1:6" x14ac:dyDescent="0.25">
      <c r="A22" s="14" t="s">
        <v>125</v>
      </c>
      <c r="B22" s="8">
        <v>4501874262.4499998</v>
      </c>
      <c r="C22" s="8">
        <v>4035192493.6999998</v>
      </c>
      <c r="D22" s="25" t="s">
        <v>126</v>
      </c>
      <c r="E22" s="8">
        <v>0</v>
      </c>
      <c r="F22" s="11">
        <v>0</v>
      </c>
    </row>
    <row r="23" spans="1:6" x14ac:dyDescent="0.25">
      <c r="A23" s="14" t="s">
        <v>127</v>
      </c>
      <c r="B23" s="8">
        <v>281101333.48000002</v>
      </c>
      <c r="C23" s="8">
        <v>259650090.84</v>
      </c>
      <c r="D23" s="25" t="s">
        <v>128</v>
      </c>
      <c r="E23" s="8">
        <v>0</v>
      </c>
      <c r="F23" s="11">
        <v>75079170.969999999</v>
      </c>
    </row>
    <row r="24" spans="1:6" x14ac:dyDescent="0.25">
      <c r="A24" s="14" t="s">
        <v>129</v>
      </c>
      <c r="B24" s="8">
        <v>705979215.60000002</v>
      </c>
      <c r="C24" s="8">
        <v>716264103.15999997</v>
      </c>
      <c r="D24" s="25" t="s">
        <v>130</v>
      </c>
      <c r="E24" s="8">
        <v>1168478877.1900001</v>
      </c>
      <c r="F24" s="11">
        <v>593523401.13999999</v>
      </c>
    </row>
    <row r="25" spans="1:6" x14ac:dyDescent="0.25">
      <c r="A25" s="14" t="s">
        <v>131</v>
      </c>
      <c r="B25" s="8">
        <v>5137207574.6999998</v>
      </c>
      <c r="C25" s="8">
        <v>4352012141.6499996</v>
      </c>
      <c r="D25" s="20" t="s">
        <v>112</v>
      </c>
      <c r="E25" s="7">
        <v>140447562.5</v>
      </c>
      <c r="F25" s="10">
        <v>0</v>
      </c>
    </row>
    <row r="26" spans="1:6" x14ac:dyDescent="0.25">
      <c r="A26" s="14" t="s">
        <v>132</v>
      </c>
      <c r="B26" s="8">
        <v>13507500</v>
      </c>
      <c r="C26" s="8">
        <v>5952000</v>
      </c>
      <c r="D26" s="25" t="s">
        <v>133</v>
      </c>
      <c r="E26" s="8">
        <v>0</v>
      </c>
      <c r="F26" s="11">
        <v>0</v>
      </c>
    </row>
    <row r="27" spans="1:6" x14ac:dyDescent="0.25">
      <c r="A27" s="14" t="s">
        <v>134</v>
      </c>
      <c r="B27" s="8">
        <v>634100704.63</v>
      </c>
      <c r="C27" s="8">
        <v>457837868.02999997</v>
      </c>
      <c r="D27" s="25" t="s">
        <v>124</v>
      </c>
      <c r="E27" s="8">
        <v>16537385.07</v>
      </c>
      <c r="F27" s="11">
        <v>0</v>
      </c>
    </row>
    <row r="28" spans="1:6" x14ac:dyDescent="0.25">
      <c r="A28" s="14" t="s">
        <v>135</v>
      </c>
      <c r="B28" s="8">
        <v>287024696.19999999</v>
      </c>
      <c r="C28" s="8">
        <v>254236242.46000001</v>
      </c>
      <c r="D28" s="25" t="s">
        <v>126</v>
      </c>
      <c r="E28" s="8">
        <v>0</v>
      </c>
      <c r="F28" s="11">
        <v>0</v>
      </c>
    </row>
    <row r="29" spans="1:6" x14ac:dyDescent="0.25">
      <c r="A29" s="14" t="s">
        <v>136</v>
      </c>
      <c r="B29" s="8">
        <v>276355080.17000002</v>
      </c>
      <c r="C29" s="8">
        <v>272032638.07999998</v>
      </c>
      <c r="D29" s="25" t="s">
        <v>137</v>
      </c>
      <c r="E29" s="8">
        <v>123910177.43000001</v>
      </c>
      <c r="F29" s="11">
        <v>0</v>
      </c>
    </row>
    <row r="30" spans="1:6" x14ac:dyDescent="0.25">
      <c r="A30" s="14" t="s">
        <v>138</v>
      </c>
      <c r="B30" s="8">
        <v>10400000</v>
      </c>
      <c r="C30" s="8">
        <v>0</v>
      </c>
      <c r="D30" s="25" t="s">
        <v>139</v>
      </c>
      <c r="E30" s="8">
        <v>0</v>
      </c>
      <c r="F30" s="11">
        <v>0</v>
      </c>
    </row>
    <row r="31" spans="1:6" x14ac:dyDescent="0.25">
      <c r="A31" s="14" t="s">
        <v>140</v>
      </c>
      <c r="B31" s="8">
        <v>0</v>
      </c>
      <c r="C31" s="8">
        <v>0</v>
      </c>
      <c r="D31" s="20" t="s">
        <v>141</v>
      </c>
      <c r="E31" s="7">
        <v>1028031314.6900001</v>
      </c>
      <c r="F31" s="10">
        <v>672115148.11000001</v>
      </c>
    </row>
    <row r="32" spans="1:6" x14ac:dyDescent="0.25">
      <c r="A32" s="14" t="s">
        <v>142</v>
      </c>
      <c r="B32" s="8">
        <v>84053691.890000001</v>
      </c>
      <c r="C32" s="8">
        <v>109809038.12</v>
      </c>
      <c r="D32" s="20" t="s">
        <v>143</v>
      </c>
      <c r="E32" s="7">
        <v>1062586607.53</v>
      </c>
      <c r="F32" s="10">
        <v>2622991482.5799999</v>
      </c>
    </row>
    <row r="33" spans="1:6" x14ac:dyDescent="0.25">
      <c r="A33" s="14" t="s">
        <v>144</v>
      </c>
      <c r="B33" s="8">
        <v>0</v>
      </c>
      <c r="C33" s="8">
        <v>0</v>
      </c>
      <c r="D33" s="20" t="s">
        <v>145</v>
      </c>
      <c r="E33" s="7">
        <v>850752951.44000006</v>
      </c>
      <c r="F33" s="10">
        <v>459004943.73000002</v>
      </c>
    </row>
    <row r="34" spans="1:6" x14ac:dyDescent="0.25">
      <c r="A34" s="14" t="s">
        <v>146</v>
      </c>
      <c r="B34" s="8">
        <v>1296875496.47</v>
      </c>
      <c r="C34" s="8">
        <v>1276514781.0999999</v>
      </c>
      <c r="D34" s="20" t="s">
        <v>147</v>
      </c>
      <c r="E34" s="7">
        <v>1913339558.97</v>
      </c>
      <c r="F34" s="10">
        <v>3081996426.3099999</v>
      </c>
    </row>
    <row r="35" spans="1:6" x14ac:dyDescent="0.25">
      <c r="A35" s="14" t="s">
        <v>148</v>
      </c>
      <c r="B35" s="8">
        <v>1239554549.8299999</v>
      </c>
      <c r="C35" s="8">
        <v>1227028564.78</v>
      </c>
      <c r="D35" s="25"/>
      <c r="E35" s="25"/>
      <c r="F35" s="24"/>
    </row>
    <row r="36" spans="1:6" x14ac:dyDescent="0.25">
      <c r="A36" s="14" t="s">
        <v>149</v>
      </c>
      <c r="B36" s="8">
        <v>91778898.200000003</v>
      </c>
      <c r="C36" s="8">
        <v>113715565.59999999</v>
      </c>
      <c r="D36" s="25"/>
      <c r="E36" s="25"/>
      <c r="F36" s="24"/>
    </row>
    <row r="37" spans="1:6" x14ac:dyDescent="0.25">
      <c r="A37" s="14" t="s">
        <v>150</v>
      </c>
      <c r="B37" s="8">
        <v>170454214.99000001</v>
      </c>
      <c r="C37" s="8">
        <v>213258965.03</v>
      </c>
      <c r="D37" s="25"/>
      <c r="E37" s="25"/>
      <c r="F37" s="24"/>
    </row>
    <row r="38" spans="1:6" x14ac:dyDescent="0.25">
      <c r="A38" s="13" t="s">
        <v>151</v>
      </c>
      <c r="B38" s="7">
        <v>74383491.099999994</v>
      </c>
      <c r="C38" s="7">
        <v>2107081050.4200001</v>
      </c>
      <c r="D38" s="25"/>
      <c r="E38" s="25"/>
      <c r="F38" s="24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0.59055118110236227" bottom="0.19685039370078741" header="0.39370078740157483" footer="0.3937007874015748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opLeftCell="A30" workbookViewId="0">
      <selection activeCell="A44" sqref="A44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42" t="s">
        <v>0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</row>
    <row r="2" spans="1:12" x14ac:dyDescent="0.25">
      <c r="A2" s="42" t="s">
        <v>72</v>
      </c>
      <c r="B2" s="42"/>
      <c r="C2" s="42"/>
      <c r="D2" s="42"/>
      <c r="E2" s="42"/>
      <c r="F2" s="42"/>
      <c r="G2" s="1"/>
      <c r="H2" s="1"/>
      <c r="I2" s="1"/>
      <c r="J2" s="1"/>
      <c r="K2" s="1"/>
      <c r="L2" s="1"/>
    </row>
    <row r="3" spans="1:12" x14ac:dyDescent="0.25">
      <c r="A3" s="42" t="s">
        <v>2</v>
      </c>
      <c r="B3" s="42"/>
      <c r="C3" s="42"/>
      <c r="D3" s="42"/>
      <c r="E3" s="42"/>
      <c r="F3" s="42"/>
      <c r="G3" s="1"/>
      <c r="H3" s="1"/>
      <c r="I3" s="1"/>
      <c r="J3" s="1"/>
      <c r="K3" s="1"/>
      <c r="L3" s="1"/>
    </row>
    <row r="4" spans="1:12" x14ac:dyDescent="0.25">
      <c r="A4" s="42" t="s">
        <v>3</v>
      </c>
      <c r="B4" s="42"/>
      <c r="C4" s="42"/>
      <c r="D4" s="42"/>
      <c r="E4" s="42"/>
      <c r="F4" s="42"/>
      <c r="G4" s="1"/>
      <c r="H4" s="1"/>
      <c r="I4" s="1"/>
      <c r="J4" s="1"/>
      <c r="K4" s="1"/>
      <c r="L4" s="1"/>
    </row>
    <row r="5" spans="1:12" x14ac:dyDescent="0.25">
      <c r="A5" s="43" t="s">
        <v>243</v>
      </c>
      <c r="B5" s="43"/>
      <c r="C5" s="43"/>
      <c r="D5" s="43"/>
      <c r="E5" s="43"/>
      <c r="F5" s="43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 t="s">
        <v>73</v>
      </c>
      <c r="C7" s="3" t="s">
        <v>74</v>
      </c>
      <c r="D7" s="3" t="s">
        <v>4</v>
      </c>
      <c r="E7" s="3" t="s">
        <v>73</v>
      </c>
      <c r="F7" s="4" t="s">
        <v>74</v>
      </c>
      <c r="G7" s="1"/>
      <c r="H7" s="1"/>
      <c r="I7" s="1"/>
      <c r="J7" s="1"/>
      <c r="K7" s="1"/>
      <c r="L7" s="1"/>
    </row>
    <row r="8" spans="1:12" x14ac:dyDescent="0.25">
      <c r="A8" s="12" t="s">
        <v>52</v>
      </c>
      <c r="B8" s="6">
        <v>105499256.25</v>
      </c>
      <c r="C8" s="6">
        <v>4068725671.7199998</v>
      </c>
      <c r="D8" s="18" t="s">
        <v>75</v>
      </c>
      <c r="E8" s="6">
        <v>1170340262.51</v>
      </c>
      <c r="F8" s="9">
        <v>18398770.390000001</v>
      </c>
    </row>
    <row r="9" spans="1:12" x14ac:dyDescent="0.25">
      <c r="A9" s="13" t="s">
        <v>53</v>
      </c>
      <c r="B9" s="7">
        <v>0</v>
      </c>
      <c r="C9" s="7">
        <v>1100440299.52</v>
      </c>
      <c r="D9" s="20" t="s">
        <v>76</v>
      </c>
      <c r="E9" s="7">
        <v>1170340262.51</v>
      </c>
      <c r="F9" s="10">
        <v>18398770.390000001</v>
      </c>
    </row>
    <row r="10" spans="1:12" x14ac:dyDescent="0.25">
      <c r="A10" s="14" t="s">
        <v>54</v>
      </c>
      <c r="B10" s="8">
        <v>0</v>
      </c>
      <c r="C10" s="8">
        <v>1062586607.53</v>
      </c>
      <c r="D10" s="25" t="s">
        <v>77</v>
      </c>
      <c r="E10" s="8">
        <v>671301826.02999997</v>
      </c>
      <c r="F10" s="11">
        <v>0</v>
      </c>
    </row>
    <row r="11" spans="1:12" x14ac:dyDescent="0.25">
      <c r="A11" s="14" t="s">
        <v>55</v>
      </c>
      <c r="B11" s="8">
        <v>0</v>
      </c>
      <c r="C11" s="8">
        <v>37853691.990000002</v>
      </c>
      <c r="D11" s="25" t="s">
        <v>78</v>
      </c>
      <c r="E11" s="8">
        <v>499038436.48000002</v>
      </c>
      <c r="F11" s="11">
        <v>0</v>
      </c>
    </row>
    <row r="12" spans="1:12" x14ac:dyDescent="0.25">
      <c r="A12" s="14" t="s">
        <v>56</v>
      </c>
      <c r="B12" s="8">
        <v>0</v>
      </c>
      <c r="C12" s="8">
        <v>0</v>
      </c>
      <c r="D12" s="25" t="s">
        <v>79</v>
      </c>
      <c r="E12" s="8">
        <v>0</v>
      </c>
      <c r="F12" s="11">
        <v>16537385.07</v>
      </c>
    </row>
    <row r="13" spans="1:12" x14ac:dyDescent="0.25">
      <c r="A13" s="14" t="s">
        <v>57</v>
      </c>
      <c r="B13" s="8">
        <v>0</v>
      </c>
      <c r="C13" s="8">
        <v>0</v>
      </c>
      <c r="D13" s="25" t="s">
        <v>80</v>
      </c>
      <c r="E13" s="8">
        <v>0</v>
      </c>
      <c r="F13" s="11">
        <v>0</v>
      </c>
    </row>
    <row r="14" spans="1:12" x14ac:dyDescent="0.25">
      <c r="A14" s="14" t="s">
        <v>58</v>
      </c>
      <c r="B14" s="8">
        <v>0</v>
      </c>
      <c r="C14" s="8">
        <v>0</v>
      </c>
      <c r="D14" s="25" t="s">
        <v>81</v>
      </c>
      <c r="E14" s="8">
        <v>0</v>
      </c>
      <c r="F14" s="11">
        <v>0</v>
      </c>
    </row>
    <row r="15" spans="1:12" ht="26.25" x14ac:dyDescent="0.25">
      <c r="A15" s="14" t="s">
        <v>59</v>
      </c>
      <c r="B15" s="8">
        <v>0</v>
      </c>
      <c r="C15" s="8">
        <v>0</v>
      </c>
      <c r="D15" s="25" t="s">
        <v>82</v>
      </c>
      <c r="E15" s="8">
        <v>0</v>
      </c>
      <c r="F15" s="11">
        <v>1861385.32</v>
      </c>
    </row>
    <row r="16" spans="1:12" x14ac:dyDescent="0.25">
      <c r="A16" s="14" t="s">
        <v>60</v>
      </c>
      <c r="B16" s="8">
        <v>0</v>
      </c>
      <c r="C16" s="8">
        <v>0</v>
      </c>
      <c r="D16" s="25" t="s">
        <v>83</v>
      </c>
      <c r="E16" s="8">
        <v>0</v>
      </c>
      <c r="F16" s="11">
        <v>0</v>
      </c>
    </row>
    <row r="17" spans="1:6" x14ac:dyDescent="0.25">
      <c r="A17" s="13" t="s">
        <v>61</v>
      </c>
      <c r="B17" s="7">
        <v>105499256.25</v>
      </c>
      <c r="C17" s="7">
        <v>2968285372.1999998</v>
      </c>
      <c r="D17" s="25" t="s">
        <v>84</v>
      </c>
      <c r="E17" s="8">
        <v>0</v>
      </c>
      <c r="F17" s="11">
        <v>0</v>
      </c>
    </row>
    <row r="18" spans="1:6" x14ac:dyDescent="0.25">
      <c r="A18" s="14" t="s">
        <v>62</v>
      </c>
      <c r="B18" s="8">
        <v>0</v>
      </c>
      <c r="C18" s="8">
        <v>191555741.69</v>
      </c>
      <c r="D18" s="20" t="s">
        <v>85</v>
      </c>
      <c r="E18" s="7">
        <v>0</v>
      </c>
      <c r="F18" s="10">
        <v>0</v>
      </c>
    </row>
    <row r="19" spans="1:6" x14ac:dyDescent="0.25">
      <c r="A19" s="14" t="s">
        <v>63</v>
      </c>
      <c r="B19" s="8">
        <v>0</v>
      </c>
      <c r="C19" s="8">
        <v>0</v>
      </c>
      <c r="D19" s="25" t="s">
        <v>86</v>
      </c>
      <c r="E19" s="8">
        <v>0</v>
      </c>
      <c r="F19" s="11">
        <v>0</v>
      </c>
    </row>
    <row r="20" spans="1:6" x14ac:dyDescent="0.25">
      <c r="A20" s="14" t="s">
        <v>64</v>
      </c>
      <c r="B20" s="8">
        <v>0</v>
      </c>
      <c r="C20" s="8">
        <v>2653145325.4000001</v>
      </c>
      <c r="D20" s="25" t="s">
        <v>87</v>
      </c>
      <c r="E20" s="8">
        <v>0</v>
      </c>
      <c r="F20" s="11">
        <v>0</v>
      </c>
    </row>
    <row r="21" spans="1:6" x14ac:dyDescent="0.25">
      <c r="A21" s="14" t="s">
        <v>65</v>
      </c>
      <c r="B21" s="8">
        <v>0</v>
      </c>
      <c r="C21" s="8">
        <v>121247187.06</v>
      </c>
      <c r="D21" s="25" t="s">
        <v>88</v>
      </c>
      <c r="E21" s="8">
        <v>0</v>
      </c>
      <c r="F21" s="11">
        <v>0</v>
      </c>
    </row>
    <row r="22" spans="1:6" x14ac:dyDescent="0.25">
      <c r="A22" s="14" t="s">
        <v>66</v>
      </c>
      <c r="B22" s="8">
        <v>0</v>
      </c>
      <c r="C22" s="8">
        <v>2337118.0499999998</v>
      </c>
      <c r="D22" s="25" t="s">
        <v>89</v>
      </c>
      <c r="E22" s="8">
        <v>0</v>
      </c>
      <c r="F22" s="11">
        <v>0</v>
      </c>
    </row>
    <row r="23" spans="1:6" ht="26.25" x14ac:dyDescent="0.25">
      <c r="A23" s="14" t="s">
        <v>67</v>
      </c>
      <c r="B23" s="8">
        <v>105499256.25</v>
      </c>
      <c r="C23" s="8">
        <v>0</v>
      </c>
      <c r="D23" s="25" t="s">
        <v>90</v>
      </c>
      <c r="E23" s="8">
        <v>0</v>
      </c>
      <c r="F23" s="11">
        <v>0</v>
      </c>
    </row>
    <row r="24" spans="1:6" x14ac:dyDescent="0.25">
      <c r="A24" s="14" t="s">
        <v>68</v>
      </c>
      <c r="B24" s="8">
        <v>0</v>
      </c>
      <c r="C24" s="8">
        <v>0</v>
      </c>
      <c r="D24" s="25" t="s">
        <v>91</v>
      </c>
      <c r="E24" s="8">
        <v>0</v>
      </c>
      <c r="F24" s="11">
        <v>0</v>
      </c>
    </row>
    <row r="25" spans="1:6" x14ac:dyDescent="0.25">
      <c r="A25" s="14" t="s">
        <v>69</v>
      </c>
      <c r="B25" s="8">
        <v>0</v>
      </c>
      <c r="C25" s="8">
        <v>0</v>
      </c>
      <c r="D25" s="20" t="s">
        <v>92</v>
      </c>
      <c r="E25" s="7">
        <v>2883036285.8600001</v>
      </c>
      <c r="F25" s="10">
        <v>71751362.510000005</v>
      </c>
    </row>
    <row r="26" spans="1:6" x14ac:dyDescent="0.25">
      <c r="A26" s="14" t="s">
        <v>70</v>
      </c>
      <c r="B26" s="8">
        <v>0</v>
      </c>
      <c r="C26" s="8">
        <v>0</v>
      </c>
      <c r="D26" s="20" t="s">
        <v>93</v>
      </c>
      <c r="E26" s="7">
        <v>28827454.760000002</v>
      </c>
      <c r="F26" s="10">
        <v>71751362.510000005</v>
      </c>
    </row>
    <row r="27" spans="1:6" x14ac:dyDescent="0.25">
      <c r="A27" s="14"/>
      <c r="B27" s="25"/>
      <c r="C27" s="25"/>
      <c r="D27" s="25" t="s">
        <v>12</v>
      </c>
      <c r="E27" s="8">
        <v>0</v>
      </c>
      <c r="F27" s="11">
        <v>21264552.210000001</v>
      </c>
    </row>
    <row r="28" spans="1:6" x14ac:dyDescent="0.25">
      <c r="A28" s="14"/>
      <c r="B28" s="25"/>
      <c r="C28" s="25"/>
      <c r="D28" s="25" t="s">
        <v>13</v>
      </c>
      <c r="E28" s="8">
        <v>28827454.760000002</v>
      </c>
      <c r="F28" s="11">
        <v>0</v>
      </c>
    </row>
    <row r="29" spans="1:6" x14ac:dyDescent="0.25">
      <c r="A29" s="14"/>
      <c r="B29" s="25"/>
      <c r="C29" s="25"/>
      <c r="D29" s="25" t="s">
        <v>94</v>
      </c>
      <c r="E29" s="8">
        <v>0</v>
      </c>
      <c r="F29" s="11">
        <v>50486810.299999997</v>
      </c>
    </row>
    <row r="30" spans="1:6" x14ac:dyDescent="0.25">
      <c r="A30" s="14"/>
      <c r="B30" s="25"/>
      <c r="C30" s="25"/>
      <c r="D30" s="20" t="s">
        <v>95</v>
      </c>
      <c r="E30" s="7">
        <v>2854208831.0999999</v>
      </c>
      <c r="F30" s="10">
        <v>0</v>
      </c>
    </row>
    <row r="31" spans="1:6" x14ac:dyDescent="0.25">
      <c r="A31" s="14"/>
      <c r="B31" s="25"/>
      <c r="C31" s="25"/>
      <c r="D31" s="25" t="s">
        <v>96</v>
      </c>
      <c r="E31" s="8">
        <v>74383491.099999994</v>
      </c>
      <c r="F31" s="11">
        <v>0</v>
      </c>
    </row>
    <row r="32" spans="1:6" x14ac:dyDescent="0.25">
      <c r="A32" s="14"/>
      <c r="B32" s="25"/>
      <c r="C32" s="25"/>
      <c r="D32" s="25" t="s">
        <v>17</v>
      </c>
      <c r="E32" s="8">
        <v>228325141.93000001</v>
      </c>
      <c r="F32" s="11">
        <v>0</v>
      </c>
    </row>
    <row r="33" spans="1:6" x14ac:dyDescent="0.25">
      <c r="A33" s="14"/>
      <c r="B33" s="25"/>
      <c r="C33" s="25"/>
      <c r="D33" s="25" t="s">
        <v>18</v>
      </c>
      <c r="E33" s="8">
        <v>2535099204.4400001</v>
      </c>
      <c r="F33" s="11">
        <v>0</v>
      </c>
    </row>
    <row r="34" spans="1:6" x14ac:dyDescent="0.25">
      <c r="A34" s="14"/>
      <c r="B34" s="25"/>
      <c r="C34" s="25"/>
      <c r="D34" s="25" t="s">
        <v>19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25" t="s">
        <v>97</v>
      </c>
      <c r="E35" s="8">
        <v>16400993.630000001</v>
      </c>
      <c r="F35" s="11">
        <v>0</v>
      </c>
    </row>
    <row r="36" spans="1:6" x14ac:dyDescent="0.25">
      <c r="A36" s="14"/>
      <c r="B36" s="25"/>
      <c r="C36" s="25"/>
      <c r="D36" s="20" t="s">
        <v>98</v>
      </c>
      <c r="E36" s="7">
        <v>0</v>
      </c>
      <c r="F36" s="10">
        <v>0</v>
      </c>
    </row>
    <row r="37" spans="1:6" x14ac:dyDescent="0.25">
      <c r="A37" s="14"/>
      <c r="B37" s="25"/>
      <c r="C37" s="25"/>
      <c r="D37" s="25" t="s">
        <v>99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100</v>
      </c>
      <c r="E38" s="8">
        <v>0</v>
      </c>
      <c r="F38" s="11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0.59055118110236227" bottom="0.19685039370078741" header="0.39370078740157483" footer="0.3937007874015748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opLeftCell="A23" workbookViewId="0">
      <selection activeCell="A36" sqref="A36:XFD38"/>
    </sheetView>
  </sheetViews>
  <sheetFormatPr baseColWidth="10" defaultRowHeight="15" x14ac:dyDescent="0.25"/>
  <cols>
    <col min="1" max="1" width="59.7109375" customWidth="1"/>
    <col min="2" max="2" width="15.7109375" customWidth="1"/>
    <col min="3" max="3" width="19" customWidth="1"/>
    <col min="4" max="4" width="19.42578125" customWidth="1"/>
    <col min="5" max="5" width="18.28515625" customWidth="1"/>
    <col min="6" max="6" width="15.7109375" customWidth="1"/>
    <col min="7" max="7" width="17.140625" bestFit="1" customWidth="1"/>
    <col min="8" max="12" width="15.7109375" customWidth="1"/>
  </cols>
  <sheetData>
    <row r="1" spans="1:12" x14ac:dyDescent="0.25">
      <c r="A1" s="42" t="s">
        <v>0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</row>
    <row r="2" spans="1:12" x14ac:dyDescent="0.25">
      <c r="A2" s="42" t="s">
        <v>46</v>
      </c>
      <c r="B2" s="42"/>
      <c r="C2" s="42"/>
      <c r="D2" s="42"/>
      <c r="E2" s="42"/>
      <c r="F2" s="42"/>
      <c r="G2" s="1"/>
      <c r="H2" s="1"/>
      <c r="I2" s="1"/>
      <c r="J2" s="1"/>
      <c r="K2" s="1"/>
      <c r="L2" s="1"/>
    </row>
    <row r="3" spans="1:12" x14ac:dyDescent="0.25">
      <c r="A3" s="42" t="s">
        <v>2</v>
      </c>
      <c r="B3" s="42"/>
      <c r="C3" s="42"/>
      <c r="D3" s="42"/>
      <c r="E3" s="42"/>
      <c r="F3" s="42"/>
      <c r="G3" s="1"/>
      <c r="H3" s="1"/>
      <c r="I3" s="1"/>
      <c r="J3" s="1"/>
      <c r="K3" s="1"/>
      <c r="L3" s="1"/>
    </row>
    <row r="4" spans="1:12" x14ac:dyDescent="0.25">
      <c r="A4" s="42" t="s">
        <v>3</v>
      </c>
      <c r="B4" s="42"/>
      <c r="C4" s="42"/>
      <c r="D4" s="42"/>
      <c r="E4" s="42"/>
      <c r="F4" s="42"/>
      <c r="G4" s="1"/>
      <c r="H4" s="1"/>
      <c r="I4" s="1"/>
      <c r="J4" s="1"/>
      <c r="K4" s="1"/>
      <c r="L4" s="1"/>
    </row>
    <row r="5" spans="1:12" x14ac:dyDescent="0.25">
      <c r="A5" s="43" t="s">
        <v>243</v>
      </c>
      <c r="B5" s="43"/>
      <c r="C5" s="43"/>
      <c r="D5" s="43"/>
      <c r="E5" s="43"/>
      <c r="F5" s="43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4</v>
      </c>
      <c r="B7" s="3" t="s">
        <v>47</v>
      </c>
      <c r="C7" s="3" t="s">
        <v>48</v>
      </c>
      <c r="D7" s="3" t="s">
        <v>49</v>
      </c>
      <c r="E7" s="3" t="s">
        <v>50</v>
      </c>
      <c r="F7" s="4" t="s">
        <v>51</v>
      </c>
      <c r="G7" s="1"/>
      <c r="H7" s="1"/>
      <c r="I7" s="1"/>
      <c r="J7" s="1"/>
      <c r="K7" s="1"/>
      <c r="L7" s="1"/>
    </row>
    <row r="8" spans="1:12" x14ac:dyDescent="0.25">
      <c r="A8" s="12" t="s">
        <v>52</v>
      </c>
      <c r="B8" s="18"/>
      <c r="C8" s="18"/>
      <c r="D8" s="18"/>
      <c r="E8" s="18"/>
      <c r="F8" s="19"/>
    </row>
    <row r="9" spans="1:12" x14ac:dyDescent="0.25">
      <c r="A9" s="13" t="s">
        <v>53</v>
      </c>
      <c r="B9" s="7">
        <v>1121553259.8800001</v>
      </c>
      <c r="C9" s="7">
        <v>118905179798.13</v>
      </c>
      <c r="D9" s="7">
        <v>117804739498.61</v>
      </c>
      <c r="E9" s="7">
        <f>+B9+C9-D9</f>
        <v>2221993559.4000092</v>
      </c>
      <c r="F9" s="10">
        <f>+E9-B9</f>
        <v>1100440299.520009</v>
      </c>
    </row>
    <row r="10" spans="1:12" x14ac:dyDescent="0.25">
      <c r="A10" s="14" t="s">
        <v>54</v>
      </c>
      <c r="B10" s="8">
        <v>850752951.44000006</v>
      </c>
      <c r="C10" s="8">
        <v>118014220175.99001</v>
      </c>
      <c r="D10" s="8">
        <v>116951633568.46001</v>
      </c>
      <c r="E10" s="8">
        <f>+B10+C10-D10</f>
        <v>1913339558.9700012</v>
      </c>
      <c r="F10" s="11">
        <f>+E10-B10</f>
        <v>1062586607.5300012</v>
      </c>
      <c r="G10" s="41"/>
    </row>
    <row r="11" spans="1:12" x14ac:dyDescent="0.25">
      <c r="A11" s="14" t="s">
        <v>55</v>
      </c>
      <c r="B11" s="8">
        <v>270800308.44</v>
      </c>
      <c r="C11" s="8">
        <v>877599546.51999998</v>
      </c>
      <c r="D11" s="8">
        <v>839745854.52999997</v>
      </c>
      <c r="E11" s="8">
        <v>308654000.43000001</v>
      </c>
      <c r="F11" s="11">
        <v>37853691.990000002</v>
      </c>
      <c r="G11" s="41"/>
    </row>
    <row r="12" spans="1:12" x14ac:dyDescent="0.25">
      <c r="A12" s="14" t="s">
        <v>56</v>
      </c>
      <c r="B12" s="8">
        <v>0</v>
      </c>
      <c r="C12" s="8">
        <v>13360075.619999999</v>
      </c>
      <c r="D12" s="8">
        <v>13360075.619999999</v>
      </c>
      <c r="E12" s="8">
        <v>0</v>
      </c>
      <c r="F12" s="11">
        <v>0</v>
      </c>
    </row>
    <row r="13" spans="1:12" x14ac:dyDescent="0.25">
      <c r="A13" s="14" t="s">
        <v>57</v>
      </c>
      <c r="B13" s="8">
        <v>0</v>
      </c>
      <c r="C13" s="8">
        <v>0</v>
      </c>
      <c r="D13" s="8">
        <v>0</v>
      </c>
      <c r="E13" s="8">
        <v>0</v>
      </c>
      <c r="F13" s="11">
        <v>0</v>
      </c>
    </row>
    <row r="14" spans="1:12" x14ac:dyDescent="0.25">
      <c r="A14" s="14" t="s">
        <v>58</v>
      </c>
      <c r="B14" s="8">
        <v>0</v>
      </c>
      <c r="C14" s="8">
        <v>0</v>
      </c>
      <c r="D14" s="8">
        <v>0</v>
      </c>
      <c r="E14" s="8">
        <v>0</v>
      </c>
      <c r="F14" s="11">
        <v>0</v>
      </c>
    </row>
    <row r="15" spans="1:12" x14ac:dyDescent="0.25">
      <c r="A15" s="14" t="s">
        <v>59</v>
      </c>
      <c r="B15" s="8">
        <v>0</v>
      </c>
      <c r="C15" s="8">
        <v>0</v>
      </c>
      <c r="D15" s="8">
        <v>0</v>
      </c>
      <c r="E15" s="8">
        <v>0</v>
      </c>
      <c r="F15" s="11">
        <v>0</v>
      </c>
    </row>
    <row r="16" spans="1:12" x14ac:dyDescent="0.25">
      <c r="A16" s="14" t="s">
        <v>60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3" t="s">
        <v>61</v>
      </c>
      <c r="B17" s="7">
        <v>4757409030.4899998</v>
      </c>
      <c r="C17" s="7">
        <v>5810157507.9700003</v>
      </c>
      <c r="D17" s="7">
        <v>2947371392.02</v>
      </c>
      <c r="E17" s="7">
        <v>7620195146.4399996</v>
      </c>
      <c r="F17" s="10">
        <v>2862786115.9499998</v>
      </c>
    </row>
    <row r="18" spans="1:6" x14ac:dyDescent="0.25">
      <c r="A18" s="14" t="s">
        <v>62</v>
      </c>
      <c r="B18" s="8">
        <v>460327990.10000002</v>
      </c>
      <c r="C18" s="8">
        <v>2517122105.7199998</v>
      </c>
      <c r="D18" s="8">
        <v>2325566364.0300002</v>
      </c>
      <c r="E18" s="8">
        <v>651883731.78999996</v>
      </c>
      <c r="F18" s="11">
        <v>191555741.69</v>
      </c>
    </row>
    <row r="19" spans="1:6" x14ac:dyDescent="0.25">
      <c r="A19" s="14" t="s">
        <v>63</v>
      </c>
      <c r="B19" s="8">
        <v>0</v>
      </c>
      <c r="C19" s="8">
        <v>0</v>
      </c>
      <c r="D19" s="8">
        <v>0</v>
      </c>
      <c r="E19" s="8">
        <v>0</v>
      </c>
      <c r="F19" s="11">
        <v>0</v>
      </c>
    </row>
    <row r="20" spans="1:6" x14ac:dyDescent="0.25">
      <c r="A20" s="14" t="s">
        <v>64</v>
      </c>
      <c r="B20" s="8">
        <v>2867068843.9000001</v>
      </c>
      <c r="C20" s="8">
        <v>3056216761.98</v>
      </c>
      <c r="D20" s="8">
        <v>403071436.57999998</v>
      </c>
      <c r="E20" s="8">
        <v>5520214169.3000002</v>
      </c>
      <c r="F20" s="11">
        <v>2653145325.4000001</v>
      </c>
    </row>
    <row r="21" spans="1:6" x14ac:dyDescent="0.25">
      <c r="A21" s="14" t="s">
        <v>65</v>
      </c>
      <c r="B21" s="8">
        <v>2160011002.2199998</v>
      </c>
      <c r="C21" s="8">
        <v>179298909.5</v>
      </c>
      <c r="D21" s="8">
        <v>58051722.439999998</v>
      </c>
      <c r="E21" s="8">
        <v>2281258189.2800002</v>
      </c>
      <c r="F21" s="11">
        <v>121247187.06</v>
      </c>
    </row>
    <row r="22" spans="1:6" x14ac:dyDescent="0.25">
      <c r="A22" s="14" t="s">
        <v>66</v>
      </c>
      <c r="B22" s="8">
        <v>14325051.99</v>
      </c>
      <c r="C22" s="8">
        <v>2337118.0499999998</v>
      </c>
      <c r="D22" s="8">
        <v>0</v>
      </c>
      <c r="E22" s="8">
        <v>16662170.039999999</v>
      </c>
      <c r="F22" s="11">
        <v>2337118.0499999998</v>
      </c>
    </row>
    <row r="23" spans="1:6" x14ac:dyDescent="0.25">
      <c r="A23" s="14" t="s">
        <v>67</v>
      </c>
      <c r="B23" s="8">
        <v>-955704445.24000001</v>
      </c>
      <c r="C23" s="8">
        <v>55182612.719999999</v>
      </c>
      <c r="D23" s="8">
        <v>160681868.97</v>
      </c>
      <c r="E23" s="8">
        <v>-1061203701.49</v>
      </c>
      <c r="F23" s="11">
        <v>-105499256.25</v>
      </c>
    </row>
    <row r="24" spans="1:6" x14ac:dyDescent="0.25">
      <c r="A24" s="14" t="s">
        <v>68</v>
      </c>
      <c r="B24" s="8">
        <v>0</v>
      </c>
      <c r="C24" s="8">
        <v>0</v>
      </c>
      <c r="D24" s="8">
        <v>0</v>
      </c>
      <c r="E24" s="8">
        <v>0</v>
      </c>
      <c r="F24" s="11">
        <v>0</v>
      </c>
    </row>
    <row r="25" spans="1:6" x14ac:dyDescent="0.25">
      <c r="A25" s="14" t="s">
        <v>69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70</v>
      </c>
      <c r="B26" s="8">
        <v>211380587.52000001</v>
      </c>
      <c r="C26" s="8">
        <v>0</v>
      </c>
      <c r="D26" s="8">
        <v>0</v>
      </c>
      <c r="E26" s="8">
        <v>211380587.52000001</v>
      </c>
      <c r="F26" s="11">
        <v>0</v>
      </c>
    </row>
    <row r="27" spans="1:6" x14ac:dyDescent="0.25">
      <c r="A27" s="13" t="s">
        <v>71</v>
      </c>
      <c r="B27" s="7">
        <v>5878962290.3699999</v>
      </c>
      <c r="C27" s="7">
        <f>+C9+C17</f>
        <v>124715337306.10001</v>
      </c>
      <c r="D27" s="7">
        <f>+D9+D17</f>
        <v>120752110890.63</v>
      </c>
      <c r="E27" s="7">
        <f>+B27+C27-D27</f>
        <v>9842188705.8399963</v>
      </c>
      <c r="F27" s="10">
        <f>+E27-B27</f>
        <v>3963226415.4699965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0.59055118110236227" bottom="0.19685039370078741" header="0.39370078740157483" footer="0.39370078740157483"/>
  <pageSetup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topLeftCell="A22" workbookViewId="0">
      <selection activeCell="H35" sqref="H35"/>
    </sheetView>
  </sheetViews>
  <sheetFormatPr baseColWidth="10" defaultRowHeight="15" x14ac:dyDescent="0.25"/>
  <cols>
    <col min="1" max="1" width="56.42578125" customWidth="1"/>
    <col min="2" max="11" width="15.7109375" customWidth="1"/>
  </cols>
  <sheetData>
    <row r="1" spans="1:11" x14ac:dyDescent="0.25">
      <c r="A1" s="42" t="s">
        <v>0</v>
      </c>
      <c r="B1" s="42"/>
      <c r="C1" s="42"/>
      <c r="D1" s="42"/>
      <c r="E1" s="42"/>
      <c r="F1" s="1"/>
      <c r="G1" s="1"/>
      <c r="H1" s="1"/>
      <c r="I1" s="1"/>
      <c r="J1" s="1"/>
      <c r="K1" s="1"/>
    </row>
    <row r="2" spans="1:11" x14ac:dyDescent="0.25">
      <c r="A2" s="42" t="s">
        <v>24</v>
      </c>
      <c r="B2" s="42"/>
      <c r="C2" s="42"/>
      <c r="D2" s="42"/>
      <c r="E2" s="42"/>
      <c r="F2" s="1"/>
      <c r="G2" s="1"/>
      <c r="H2" s="1"/>
      <c r="I2" s="1"/>
      <c r="J2" s="1"/>
      <c r="K2" s="1"/>
    </row>
    <row r="3" spans="1:11" x14ac:dyDescent="0.25">
      <c r="A3" s="42" t="s">
        <v>2</v>
      </c>
      <c r="B3" s="42"/>
      <c r="C3" s="42"/>
      <c r="D3" s="42"/>
      <c r="E3" s="42"/>
      <c r="F3" s="1"/>
      <c r="G3" s="1"/>
      <c r="H3" s="1"/>
      <c r="I3" s="1"/>
      <c r="J3" s="1"/>
      <c r="K3" s="1"/>
    </row>
    <row r="4" spans="1:11" x14ac:dyDescent="0.25">
      <c r="A4" s="42" t="s">
        <v>3</v>
      </c>
      <c r="B4" s="42"/>
      <c r="C4" s="42"/>
      <c r="D4" s="42"/>
      <c r="E4" s="42"/>
      <c r="F4" s="1"/>
      <c r="G4" s="1"/>
      <c r="H4" s="1"/>
      <c r="I4" s="1"/>
      <c r="J4" s="1"/>
      <c r="K4" s="1"/>
    </row>
    <row r="5" spans="1:11" x14ac:dyDescent="0.25">
      <c r="A5" s="43" t="s">
        <v>243</v>
      </c>
      <c r="B5" s="43"/>
      <c r="C5" s="43"/>
      <c r="D5" s="43"/>
      <c r="E5" s="43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26" t="s">
        <v>25</v>
      </c>
      <c r="B7" s="27" t="s">
        <v>26</v>
      </c>
      <c r="C7" s="27" t="s">
        <v>27</v>
      </c>
      <c r="D7" s="27" t="s">
        <v>28</v>
      </c>
      <c r="E7" s="28" t="s">
        <v>29</v>
      </c>
      <c r="F7" s="1"/>
      <c r="G7" s="1"/>
      <c r="H7" s="1"/>
      <c r="I7" s="1"/>
      <c r="J7" s="1"/>
      <c r="K7" s="1"/>
    </row>
    <row r="8" spans="1:11" x14ac:dyDescent="0.25">
      <c r="A8" s="35" t="s">
        <v>30</v>
      </c>
      <c r="B8" s="18"/>
      <c r="C8" s="18"/>
      <c r="D8" s="18"/>
      <c r="E8" s="19"/>
    </row>
    <row r="9" spans="1:11" x14ac:dyDescent="0.25">
      <c r="A9" s="36" t="s">
        <v>31</v>
      </c>
      <c r="B9" s="20"/>
      <c r="C9" s="20"/>
      <c r="D9" s="20"/>
      <c r="E9" s="21"/>
    </row>
    <row r="10" spans="1:11" x14ac:dyDescent="0.25">
      <c r="A10" s="36" t="s">
        <v>32</v>
      </c>
      <c r="B10" s="22" t="s">
        <v>33</v>
      </c>
      <c r="C10" s="22" t="s">
        <v>34</v>
      </c>
      <c r="D10" s="30">
        <v>34509642.75</v>
      </c>
      <c r="E10" s="33">
        <v>17972257.68</v>
      </c>
    </row>
    <row r="11" spans="1:11" x14ac:dyDescent="0.25">
      <c r="A11" s="37" t="s">
        <v>35</v>
      </c>
      <c r="B11" s="23" t="s">
        <v>33</v>
      </c>
      <c r="C11" s="23" t="s">
        <v>34</v>
      </c>
      <c r="D11" s="31">
        <v>34509642.75</v>
      </c>
      <c r="E11" s="34">
        <v>17972257.68</v>
      </c>
    </row>
    <row r="12" spans="1:11" x14ac:dyDescent="0.25">
      <c r="A12" s="37" t="s">
        <v>36</v>
      </c>
      <c r="B12" s="23"/>
      <c r="C12" s="23"/>
      <c r="D12" s="31">
        <v>0</v>
      </c>
      <c r="E12" s="34">
        <v>0</v>
      </c>
    </row>
    <row r="13" spans="1:11" x14ac:dyDescent="0.25">
      <c r="A13" s="37" t="s">
        <v>37</v>
      </c>
      <c r="B13" s="23"/>
      <c r="C13" s="23"/>
      <c r="D13" s="31">
        <v>0</v>
      </c>
      <c r="E13" s="34">
        <v>0</v>
      </c>
    </row>
    <row r="14" spans="1:11" x14ac:dyDescent="0.25">
      <c r="A14" s="36" t="s">
        <v>38</v>
      </c>
      <c r="B14" s="22"/>
      <c r="C14" s="22"/>
      <c r="D14" s="30">
        <v>0</v>
      </c>
      <c r="E14" s="33">
        <v>0</v>
      </c>
    </row>
    <row r="15" spans="1:11" x14ac:dyDescent="0.25">
      <c r="A15" s="37" t="s">
        <v>39</v>
      </c>
      <c r="B15" s="23"/>
      <c r="C15" s="23"/>
      <c r="D15" s="31">
        <v>0</v>
      </c>
      <c r="E15" s="34">
        <v>0</v>
      </c>
    </row>
    <row r="16" spans="1:11" x14ac:dyDescent="0.25">
      <c r="A16" s="37" t="s">
        <v>40</v>
      </c>
      <c r="B16" s="23"/>
      <c r="C16" s="23"/>
      <c r="D16" s="31">
        <v>0</v>
      </c>
      <c r="E16" s="34">
        <v>0</v>
      </c>
    </row>
    <row r="17" spans="1:5" x14ac:dyDescent="0.25">
      <c r="A17" s="37" t="s">
        <v>36</v>
      </c>
      <c r="B17" s="23"/>
      <c r="C17" s="23"/>
      <c r="D17" s="31">
        <v>0</v>
      </c>
      <c r="E17" s="34">
        <v>0</v>
      </c>
    </row>
    <row r="18" spans="1:5" x14ac:dyDescent="0.25">
      <c r="A18" s="37" t="s">
        <v>37</v>
      </c>
      <c r="B18" s="23"/>
      <c r="C18" s="23"/>
      <c r="D18" s="31">
        <v>0</v>
      </c>
      <c r="E18" s="34">
        <v>0</v>
      </c>
    </row>
    <row r="19" spans="1:5" x14ac:dyDescent="0.25">
      <c r="A19" s="36" t="s">
        <v>41</v>
      </c>
      <c r="B19" s="22" t="s">
        <v>33</v>
      </c>
      <c r="C19" s="22" t="s">
        <v>34</v>
      </c>
      <c r="D19" s="30">
        <v>34509642.75</v>
      </c>
      <c r="E19" s="33">
        <v>17972257.68</v>
      </c>
    </row>
    <row r="20" spans="1:5" x14ac:dyDescent="0.25">
      <c r="A20" s="36" t="s">
        <v>42</v>
      </c>
      <c r="B20" s="20"/>
      <c r="C20" s="20"/>
      <c r="D20" s="20"/>
      <c r="E20" s="21"/>
    </row>
    <row r="21" spans="1:5" x14ac:dyDescent="0.25">
      <c r="A21" s="36" t="s">
        <v>32</v>
      </c>
      <c r="B21" s="22" t="s">
        <v>33</v>
      </c>
      <c r="C21" s="22" t="s">
        <v>34</v>
      </c>
      <c r="D21" s="30">
        <v>2462272144.6599998</v>
      </c>
      <c r="E21" s="33">
        <v>2462272144.6599998</v>
      </c>
    </row>
    <row r="22" spans="1:5" x14ac:dyDescent="0.25">
      <c r="A22" s="37" t="s">
        <v>35</v>
      </c>
      <c r="B22" s="23" t="s">
        <v>33</v>
      </c>
      <c r="C22" s="23" t="s">
        <v>34</v>
      </c>
      <c r="D22" s="31">
        <v>2462272144.6599998</v>
      </c>
      <c r="E22" s="34">
        <v>2462272144.6599998</v>
      </c>
    </row>
    <row r="23" spans="1:5" x14ac:dyDescent="0.25">
      <c r="A23" s="37" t="s">
        <v>36</v>
      </c>
      <c r="B23" s="23"/>
      <c r="C23" s="23"/>
      <c r="D23" s="31">
        <v>0</v>
      </c>
      <c r="E23" s="34">
        <v>0</v>
      </c>
    </row>
    <row r="24" spans="1:5" x14ac:dyDescent="0.25">
      <c r="A24" s="37" t="s">
        <v>37</v>
      </c>
      <c r="B24" s="23"/>
      <c r="C24" s="23"/>
      <c r="D24" s="31">
        <v>0</v>
      </c>
      <c r="E24" s="34">
        <v>0</v>
      </c>
    </row>
    <row r="25" spans="1:5" x14ac:dyDescent="0.25">
      <c r="A25" s="36" t="s">
        <v>38</v>
      </c>
      <c r="B25" s="22"/>
      <c r="C25" s="22"/>
      <c r="D25" s="30">
        <v>0</v>
      </c>
      <c r="E25" s="33">
        <v>0</v>
      </c>
    </row>
    <row r="26" spans="1:5" x14ac:dyDescent="0.25">
      <c r="A26" s="37" t="s">
        <v>39</v>
      </c>
      <c r="B26" s="23"/>
      <c r="C26" s="23"/>
      <c r="D26" s="31">
        <v>0</v>
      </c>
      <c r="E26" s="34">
        <v>0</v>
      </c>
    </row>
    <row r="27" spans="1:5" x14ac:dyDescent="0.25">
      <c r="A27" s="37" t="s">
        <v>40</v>
      </c>
      <c r="B27" s="23"/>
      <c r="C27" s="23"/>
      <c r="D27" s="31">
        <v>0</v>
      </c>
      <c r="E27" s="34">
        <v>0</v>
      </c>
    </row>
    <row r="28" spans="1:5" x14ac:dyDescent="0.25">
      <c r="A28" s="37" t="s">
        <v>36</v>
      </c>
      <c r="B28" s="23"/>
      <c r="C28" s="23"/>
      <c r="D28" s="31">
        <v>0</v>
      </c>
      <c r="E28" s="34">
        <v>0</v>
      </c>
    </row>
    <row r="29" spans="1:5" x14ac:dyDescent="0.25">
      <c r="A29" s="37" t="s">
        <v>37</v>
      </c>
      <c r="B29" s="23"/>
      <c r="C29" s="23"/>
      <c r="D29" s="31">
        <v>0</v>
      </c>
      <c r="E29" s="34">
        <v>0</v>
      </c>
    </row>
    <row r="30" spans="1:5" x14ac:dyDescent="0.25">
      <c r="A30" s="36" t="s">
        <v>43</v>
      </c>
      <c r="B30" s="22" t="s">
        <v>33</v>
      </c>
      <c r="C30" s="22" t="s">
        <v>34</v>
      </c>
      <c r="D30" s="30">
        <v>2462272144.6599998</v>
      </c>
      <c r="E30" s="33">
        <v>2462272144.6599998</v>
      </c>
    </row>
    <row r="31" spans="1:5" x14ac:dyDescent="0.25">
      <c r="A31" s="37" t="s">
        <v>44</v>
      </c>
      <c r="B31" s="23" t="s">
        <v>33</v>
      </c>
      <c r="C31" s="23" t="s">
        <v>34</v>
      </c>
      <c r="D31" s="31">
        <v>2665875715.0300002</v>
      </c>
      <c r="E31" s="34">
        <v>3834354592.2199998</v>
      </c>
    </row>
    <row r="32" spans="1:5" x14ac:dyDescent="0.25">
      <c r="A32" s="36" t="s">
        <v>45</v>
      </c>
      <c r="B32" s="22" t="s">
        <v>33</v>
      </c>
      <c r="C32" s="22" t="s">
        <v>34</v>
      </c>
      <c r="D32" s="30">
        <v>5162657502.4399996</v>
      </c>
      <c r="E32" s="33">
        <v>6314598994.5600004</v>
      </c>
    </row>
    <row r="33" spans="1:5" x14ac:dyDescent="0.25">
      <c r="A33" s="38"/>
      <c r="B33" s="39"/>
      <c r="C33" s="39"/>
      <c r="D33" s="39"/>
      <c r="E33" s="40"/>
    </row>
    <row r="34" spans="1:5" x14ac:dyDescent="0.25">
      <c r="A34" s="5"/>
      <c r="B34" s="5"/>
      <c r="C34" s="5"/>
      <c r="D34" s="5"/>
      <c r="E34" s="5"/>
    </row>
    <row r="35" spans="1:5" x14ac:dyDescent="0.25">
      <c r="A35" t="s">
        <v>23</v>
      </c>
    </row>
  </sheetData>
  <mergeCells count="5">
    <mergeCell ref="A1:E1"/>
    <mergeCell ref="A2:E2"/>
    <mergeCell ref="A3:E3"/>
    <mergeCell ref="A4:E4"/>
    <mergeCell ref="A5:E5"/>
  </mergeCells>
  <printOptions horizontalCentered="1" verticalCentered="1"/>
  <pageMargins left="0.78740157480314965" right="0.78740157480314965" top="0.59055118110236227" bottom="0.19685039370078741" header="0.39370078740157483" footer="0.3937007874015748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opLeftCell="A21" workbookViewId="0">
      <selection activeCell="B32" sqref="B32"/>
    </sheetView>
  </sheetViews>
  <sheetFormatPr baseColWidth="10" defaultRowHeight="15" x14ac:dyDescent="0.25"/>
  <cols>
    <col min="1" max="1" width="57.140625" customWidth="1"/>
    <col min="2" max="2" width="15.7109375" customWidth="1"/>
    <col min="3" max="3" width="18.42578125" customWidth="1"/>
    <col min="4" max="5" width="15.7109375" customWidth="1"/>
    <col min="6" max="6" width="18.85546875" customWidth="1"/>
    <col min="7" max="12" width="15.7109375" customWidth="1"/>
  </cols>
  <sheetData>
    <row r="1" spans="1:12" x14ac:dyDescent="0.25">
      <c r="A1" s="42" t="s">
        <v>0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</row>
    <row r="2" spans="1:12" x14ac:dyDescent="0.25">
      <c r="A2" s="42" t="s">
        <v>1</v>
      </c>
      <c r="B2" s="42"/>
      <c r="C2" s="42"/>
      <c r="D2" s="42"/>
      <c r="E2" s="42"/>
      <c r="F2" s="42"/>
      <c r="G2" s="1"/>
      <c r="H2" s="1"/>
      <c r="I2" s="1"/>
      <c r="J2" s="1"/>
      <c r="K2" s="1"/>
      <c r="L2" s="1"/>
    </row>
    <row r="3" spans="1:12" x14ac:dyDescent="0.25">
      <c r="A3" s="42" t="s">
        <v>2</v>
      </c>
      <c r="B3" s="42"/>
      <c r="C3" s="42"/>
      <c r="D3" s="42"/>
      <c r="E3" s="42"/>
      <c r="F3" s="42"/>
      <c r="G3" s="1"/>
      <c r="H3" s="1"/>
      <c r="I3" s="1"/>
      <c r="J3" s="1"/>
      <c r="K3" s="1"/>
      <c r="L3" s="1"/>
    </row>
    <row r="4" spans="1:12" x14ac:dyDescent="0.25">
      <c r="A4" s="42" t="s">
        <v>3</v>
      </c>
      <c r="B4" s="42"/>
      <c r="C4" s="42"/>
      <c r="D4" s="42"/>
      <c r="E4" s="42"/>
      <c r="F4" s="42"/>
      <c r="G4" s="1"/>
      <c r="H4" s="1"/>
      <c r="I4" s="1"/>
      <c r="J4" s="1"/>
      <c r="K4" s="1"/>
      <c r="L4" s="1"/>
    </row>
    <row r="5" spans="1:12" x14ac:dyDescent="0.25">
      <c r="A5" s="43" t="s">
        <v>243</v>
      </c>
      <c r="B5" s="43"/>
      <c r="C5" s="43"/>
      <c r="D5" s="43"/>
      <c r="E5" s="43"/>
      <c r="F5" s="43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5" x14ac:dyDescent="0.25">
      <c r="A7" s="26" t="s">
        <v>4</v>
      </c>
      <c r="B7" s="27" t="s">
        <v>5</v>
      </c>
      <c r="C7" s="27" t="s">
        <v>6</v>
      </c>
      <c r="D7" s="27" t="s">
        <v>7</v>
      </c>
      <c r="E7" s="27" t="s">
        <v>8</v>
      </c>
      <c r="F7" s="28" t="s">
        <v>9</v>
      </c>
      <c r="G7" s="1"/>
      <c r="H7" s="1"/>
      <c r="I7" s="1"/>
      <c r="J7" s="1"/>
      <c r="K7" s="1"/>
      <c r="L7" s="1"/>
    </row>
    <row r="8" spans="1:12" x14ac:dyDescent="0.25">
      <c r="A8" s="35" t="s">
        <v>10</v>
      </c>
      <c r="B8" s="29">
        <v>0</v>
      </c>
      <c r="C8" s="29">
        <v>-4030196871.3499999</v>
      </c>
      <c r="D8" s="29">
        <v>16400993.630000001</v>
      </c>
      <c r="E8" s="29">
        <v>0</v>
      </c>
      <c r="F8" s="32">
        <v>-4013795877.7199998</v>
      </c>
    </row>
    <row r="9" spans="1:12" x14ac:dyDescent="0.25">
      <c r="A9" s="36" t="s">
        <v>11</v>
      </c>
      <c r="B9" s="30">
        <v>2099501786.1199999</v>
      </c>
      <c r="C9" s="30">
        <v>0</v>
      </c>
      <c r="D9" s="30">
        <v>0</v>
      </c>
      <c r="E9" s="30">
        <v>0</v>
      </c>
      <c r="F9" s="33">
        <v>2099501786.1199999</v>
      </c>
    </row>
    <row r="10" spans="1:12" x14ac:dyDescent="0.25">
      <c r="A10" s="37" t="s">
        <v>12</v>
      </c>
      <c r="B10" s="31">
        <v>788628509.66999996</v>
      </c>
      <c r="C10" s="31">
        <v>0</v>
      </c>
      <c r="D10" s="31">
        <v>0</v>
      </c>
      <c r="E10" s="31">
        <v>0</v>
      </c>
      <c r="F10" s="34">
        <v>788628509.66999996</v>
      </c>
    </row>
    <row r="11" spans="1:12" x14ac:dyDescent="0.25">
      <c r="A11" s="37" t="s">
        <v>13</v>
      </c>
      <c r="B11" s="31">
        <v>6837780.8899999997</v>
      </c>
      <c r="C11" s="31">
        <v>0</v>
      </c>
      <c r="D11" s="31">
        <v>0</v>
      </c>
      <c r="E11" s="31">
        <v>0</v>
      </c>
      <c r="F11" s="34">
        <v>6837780.8899999997</v>
      </c>
    </row>
    <row r="12" spans="1:12" x14ac:dyDescent="0.25">
      <c r="A12" s="37" t="s">
        <v>14</v>
      </c>
      <c r="B12" s="31">
        <v>1304035495.5599999</v>
      </c>
      <c r="C12" s="31">
        <v>0</v>
      </c>
      <c r="D12" s="31">
        <v>0</v>
      </c>
      <c r="E12" s="31">
        <v>0</v>
      </c>
      <c r="F12" s="34">
        <v>1304035495.5599999</v>
      </c>
    </row>
    <row r="13" spans="1:12" x14ac:dyDescent="0.25">
      <c r="A13" s="36" t="s">
        <v>15</v>
      </c>
      <c r="B13" s="30">
        <v>0</v>
      </c>
      <c r="C13" s="30">
        <v>2646999873.1599998</v>
      </c>
      <c r="D13" s="30">
        <v>0</v>
      </c>
      <c r="E13" s="30">
        <v>0</v>
      </c>
      <c r="F13" s="33">
        <v>2646999873.1599998</v>
      </c>
    </row>
    <row r="14" spans="1:12" x14ac:dyDescent="0.25">
      <c r="A14" s="37" t="s">
        <v>16</v>
      </c>
      <c r="B14" s="31">
        <v>0</v>
      </c>
      <c r="C14" s="31">
        <v>627205481.60000002</v>
      </c>
      <c r="D14" s="31">
        <v>0</v>
      </c>
      <c r="E14" s="31">
        <v>0</v>
      </c>
      <c r="F14" s="34">
        <v>627205481.60000002</v>
      </c>
    </row>
    <row r="15" spans="1:12" x14ac:dyDescent="0.25">
      <c r="A15" s="37" t="s">
        <v>17</v>
      </c>
      <c r="B15" s="31">
        <v>0</v>
      </c>
      <c r="C15" s="31">
        <v>2019794391.5599999</v>
      </c>
      <c r="D15" s="31">
        <v>0</v>
      </c>
      <c r="E15" s="31">
        <v>0</v>
      </c>
      <c r="F15" s="34">
        <v>2019794391.5599999</v>
      </c>
    </row>
    <row r="16" spans="1:12" x14ac:dyDescent="0.25">
      <c r="A16" s="37" t="s">
        <v>18</v>
      </c>
      <c r="B16" s="31">
        <v>0</v>
      </c>
      <c r="C16" s="31">
        <v>0</v>
      </c>
      <c r="D16" s="31">
        <v>0</v>
      </c>
      <c r="E16" s="31">
        <v>0</v>
      </c>
      <c r="F16" s="34">
        <v>0</v>
      </c>
    </row>
    <row r="17" spans="1:6" x14ac:dyDescent="0.25">
      <c r="A17" s="37" t="s">
        <v>19</v>
      </c>
      <c r="B17" s="31">
        <v>0</v>
      </c>
      <c r="C17" s="31">
        <v>0</v>
      </c>
      <c r="D17" s="31">
        <v>0</v>
      </c>
      <c r="E17" s="31">
        <v>0</v>
      </c>
      <c r="F17" s="34">
        <v>0</v>
      </c>
    </row>
    <row r="18" spans="1:6" x14ac:dyDescent="0.25">
      <c r="A18" s="36" t="s">
        <v>20</v>
      </c>
      <c r="B18" s="30">
        <v>2099501786.1199999</v>
      </c>
      <c r="C18" s="30">
        <v>-1383196998.1900001</v>
      </c>
      <c r="D18" s="30">
        <v>0</v>
      </c>
      <c r="E18" s="30">
        <v>0</v>
      </c>
      <c r="F18" s="33">
        <v>732705781.55999994</v>
      </c>
    </row>
    <row r="19" spans="1:6" x14ac:dyDescent="0.25">
      <c r="A19" s="36" t="s">
        <v>21</v>
      </c>
      <c r="B19" s="30">
        <v>-42923907.75</v>
      </c>
      <c r="C19" s="30">
        <v>0</v>
      </c>
      <c r="D19" s="30">
        <v>0</v>
      </c>
      <c r="E19" s="30">
        <v>0</v>
      </c>
      <c r="F19" s="33">
        <v>-42923907.75</v>
      </c>
    </row>
    <row r="20" spans="1:6" x14ac:dyDescent="0.25">
      <c r="A20" s="37" t="s">
        <v>12</v>
      </c>
      <c r="B20" s="31">
        <v>-21264552.210000001</v>
      </c>
      <c r="C20" s="31">
        <v>0</v>
      </c>
      <c r="D20" s="31">
        <v>0</v>
      </c>
      <c r="E20" s="31">
        <v>0</v>
      </c>
      <c r="F20" s="34">
        <v>-21264552.210000001</v>
      </c>
    </row>
    <row r="21" spans="1:6" x14ac:dyDescent="0.25">
      <c r="A21" s="37" t="s">
        <v>13</v>
      </c>
      <c r="B21" s="31">
        <v>28827454.760000002</v>
      </c>
      <c r="C21" s="31">
        <v>0</v>
      </c>
      <c r="D21" s="31">
        <v>0</v>
      </c>
      <c r="E21" s="31">
        <v>0</v>
      </c>
      <c r="F21" s="34">
        <v>28827454.760000002</v>
      </c>
    </row>
    <row r="22" spans="1:6" x14ac:dyDescent="0.25">
      <c r="A22" s="37" t="s">
        <v>14</v>
      </c>
      <c r="B22" s="31">
        <v>-50486810.299999997</v>
      </c>
      <c r="C22" s="31">
        <v>0</v>
      </c>
      <c r="D22" s="31">
        <v>0</v>
      </c>
      <c r="E22" s="31">
        <v>0</v>
      </c>
      <c r="F22" s="34">
        <v>-50486810.299999997</v>
      </c>
    </row>
    <row r="23" spans="1:6" x14ac:dyDescent="0.25">
      <c r="A23" s="36" t="s">
        <v>15</v>
      </c>
      <c r="B23" s="30">
        <v>0</v>
      </c>
      <c r="C23" s="30">
        <v>2763424346.3699999</v>
      </c>
      <c r="D23" s="30">
        <v>74383491.099999994</v>
      </c>
      <c r="E23" s="30">
        <v>0</v>
      </c>
      <c r="F23" s="33">
        <v>2837807837.4699998</v>
      </c>
    </row>
    <row r="24" spans="1:6" x14ac:dyDescent="0.25">
      <c r="A24" s="37" t="s">
        <v>16</v>
      </c>
      <c r="B24" s="31">
        <v>0</v>
      </c>
      <c r="C24" s="31">
        <v>0</v>
      </c>
      <c r="D24" s="31">
        <v>74383491.099999994</v>
      </c>
      <c r="E24" s="31">
        <v>0</v>
      </c>
      <c r="F24" s="34">
        <v>74383491.099999994</v>
      </c>
    </row>
    <row r="25" spans="1:6" x14ac:dyDescent="0.25">
      <c r="A25" s="37" t="s">
        <v>17</v>
      </c>
      <c r="B25" s="31">
        <v>0</v>
      </c>
      <c r="C25" s="31">
        <v>228325141.93000001</v>
      </c>
      <c r="D25" s="31">
        <v>0</v>
      </c>
      <c r="E25" s="31">
        <v>0</v>
      </c>
      <c r="F25" s="34">
        <v>228325141.93000001</v>
      </c>
    </row>
    <row r="26" spans="1:6" x14ac:dyDescent="0.25">
      <c r="A26" s="37" t="s">
        <v>18</v>
      </c>
      <c r="B26" s="31">
        <v>0</v>
      </c>
      <c r="C26" s="31">
        <v>2535099204.4400001</v>
      </c>
      <c r="D26" s="31">
        <v>0</v>
      </c>
      <c r="E26" s="31">
        <v>0</v>
      </c>
      <c r="F26" s="34">
        <v>2535099204.4400001</v>
      </c>
    </row>
    <row r="27" spans="1:6" x14ac:dyDescent="0.25">
      <c r="A27" s="37" t="s">
        <v>19</v>
      </c>
      <c r="B27" s="31">
        <v>0</v>
      </c>
      <c r="C27" s="31">
        <v>0</v>
      </c>
      <c r="D27" s="31">
        <v>0</v>
      </c>
      <c r="E27" s="31">
        <v>0</v>
      </c>
      <c r="F27" s="34">
        <v>0</v>
      </c>
    </row>
    <row r="28" spans="1:6" x14ac:dyDescent="0.25">
      <c r="A28" s="36" t="s">
        <v>22</v>
      </c>
      <c r="B28" s="30">
        <v>2056577878.3699999</v>
      </c>
      <c r="C28" s="30">
        <v>1380227348.1799998</v>
      </c>
      <c r="D28" s="30">
        <v>74383491.099999994</v>
      </c>
      <c r="E28" s="30">
        <v>0</v>
      </c>
      <c r="F28" s="33">
        <v>3527589711.2799997</v>
      </c>
    </row>
    <row r="29" spans="1:6" x14ac:dyDescent="0.25">
      <c r="A29" s="38"/>
      <c r="B29" s="39"/>
      <c r="C29" s="39"/>
      <c r="D29" s="39"/>
      <c r="E29" s="39"/>
      <c r="F29" s="40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0.59055118110236227" bottom="0.19685039370078741" header="0.39370078740157483" footer="0.3937007874015748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cp:lastPrinted>2016-02-29T20:56:38Z</cp:lastPrinted>
  <dcterms:created xsi:type="dcterms:W3CDTF">2015-07-30T23:26:37Z</dcterms:created>
  <dcterms:modified xsi:type="dcterms:W3CDTF">2016-02-29T20:57:19Z</dcterms:modified>
</cp:coreProperties>
</file>